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E73089BE-ED31-46FB-A7B1-142A00A41406}" xr6:coauthVersionLast="47" xr6:coauthVersionMax="47" xr10:uidLastSave="{00000000-0000-0000-0000-000000000000}"/>
  <bookViews>
    <workbookView xWindow="-120" yWindow="-120" windowWidth="29040" windowHeight="15720" activeTab="1" xr2:uid="{5D241CC4-B7CA-9A42-808A-5E9E72E760EA}"/>
  </bookViews>
  <sheets>
    <sheet name="Données" sheetId="8" r:id="rId1"/>
    <sheet name="BASE" sheetId="1" r:id="rId2"/>
    <sheet name="Liste" sheetId="1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1" l="1"/>
  <c r="K54" i="1"/>
  <c r="H19" i="1"/>
  <c r="F13" i="1"/>
  <c r="F12" i="1"/>
  <c r="H9" i="1"/>
  <c r="J7" i="1"/>
  <c r="J6" i="1"/>
  <c r="B82" i="1"/>
  <c r="B83" i="1" s="1"/>
  <c r="B84" i="1" s="1"/>
  <c r="B79" i="1"/>
  <c r="B80" i="1" s="1"/>
  <c r="B81" i="1" s="1"/>
  <c r="B77" i="1"/>
  <c r="B78" i="1" s="1"/>
  <c r="B76" i="1"/>
  <c r="B73" i="1"/>
  <c r="B74" i="1" s="1"/>
  <c r="B75" i="1" s="1"/>
  <c r="B70" i="1"/>
  <c r="B71" i="1" s="1"/>
  <c r="B72" i="1" s="1"/>
  <c r="A70" i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B66" i="1"/>
  <c r="B67" i="1" s="1"/>
  <c r="B68" i="1" s="1"/>
  <c r="B63" i="1"/>
  <c r="B64" i="1" s="1"/>
  <c r="B65" i="1" s="1"/>
  <c r="B61" i="1"/>
  <c r="B62" i="1" s="1"/>
  <c r="B60" i="1"/>
  <c r="B57" i="1"/>
  <c r="B58" i="1" s="1"/>
  <c r="B59" i="1" s="1"/>
  <c r="B54" i="1"/>
  <c r="B55" i="1" s="1"/>
  <c r="B56" i="1" s="1"/>
  <c r="A54" i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B50" i="1"/>
  <c r="B51" i="1" s="1"/>
  <c r="B52" i="1" s="1"/>
  <c r="B47" i="1"/>
  <c r="B48" i="1" s="1"/>
  <c r="B49" i="1" s="1"/>
  <c r="B45" i="1"/>
  <c r="B46" i="1" s="1"/>
  <c r="B44" i="1"/>
  <c r="B41" i="1"/>
  <c r="B42" i="1" s="1"/>
  <c r="B43" i="1" s="1"/>
  <c r="B38" i="1"/>
  <c r="B39" i="1" s="1"/>
  <c r="B40" i="1" s="1"/>
  <c r="A38" i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B34" i="1"/>
  <c r="B35" i="1" s="1"/>
  <c r="B36" i="1" s="1"/>
  <c r="B31" i="1"/>
  <c r="B32" i="1" s="1"/>
  <c r="B33" i="1" s="1"/>
  <c r="B29" i="1"/>
  <c r="B30" i="1" s="1"/>
  <c r="B28" i="1"/>
  <c r="B25" i="1"/>
  <c r="B26" i="1" s="1"/>
  <c r="B27" i="1" s="1"/>
  <c r="B22" i="1"/>
  <c r="B23" i="1" s="1"/>
  <c r="B24" i="1" s="1"/>
  <c r="A22" i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B7" i="1"/>
  <c r="B8" i="1"/>
  <c r="B10" i="1"/>
  <c r="B11" i="1"/>
  <c r="B13" i="1"/>
  <c r="B14" i="1"/>
  <c r="B16" i="1"/>
  <c r="B17" i="1"/>
  <c r="B19" i="1"/>
  <c r="B20" i="1"/>
  <c r="B18" i="1"/>
  <c r="B15" i="1"/>
  <c r="B12" i="1"/>
  <c r="B9" i="1"/>
  <c r="B6" i="1"/>
  <c r="A8" i="1"/>
  <c r="A9" i="1"/>
  <c r="A10" i="1"/>
  <c r="A11" i="1"/>
  <c r="A12" i="1"/>
  <c r="A13" i="1"/>
  <c r="A14" i="1"/>
  <c r="A15" i="1"/>
  <c r="A16" i="1" s="1"/>
  <c r="A17" i="1" s="1"/>
  <c r="A18" i="1" s="1"/>
  <c r="A19" i="1" s="1"/>
  <c r="A20" i="1" s="1"/>
  <c r="A7" i="1"/>
  <c r="A6" i="1"/>
  <c r="A3" i="8"/>
  <c r="A4" i="8"/>
  <c r="A5" i="8"/>
  <c r="A6" i="8"/>
  <c r="L80" i="1" s="1"/>
  <c r="A7" i="8"/>
  <c r="A8" i="8"/>
  <c r="A2" i="8"/>
  <c r="K61" i="1" l="1"/>
  <c r="L12" i="1"/>
  <c r="G19" i="1"/>
  <c r="L51" i="1"/>
  <c r="L58" i="1"/>
  <c r="F71" i="1"/>
  <c r="I15" i="1"/>
  <c r="I17" i="1" s="1"/>
  <c r="L54" i="1"/>
  <c r="I74" i="1"/>
  <c r="H6" i="1"/>
  <c r="J15" i="1"/>
  <c r="F55" i="1"/>
  <c r="G63" i="1"/>
  <c r="J74" i="1"/>
  <c r="H10" i="1"/>
  <c r="H11" i="1" s="1"/>
  <c r="K41" i="1"/>
  <c r="K43" i="1" s="1"/>
  <c r="F66" i="1"/>
  <c r="F7" i="1"/>
  <c r="J16" i="1"/>
  <c r="F14" i="1"/>
  <c r="G18" i="1"/>
  <c r="G20" i="1" s="1"/>
  <c r="K44" i="1"/>
  <c r="L57" i="1"/>
  <c r="L59" i="1" s="1"/>
  <c r="K70" i="1"/>
  <c r="K80" i="1"/>
  <c r="J73" i="1"/>
  <c r="I9" i="1"/>
  <c r="I19" i="1"/>
  <c r="F63" i="1"/>
  <c r="J9" i="1"/>
  <c r="L39" i="1"/>
  <c r="K15" i="1"/>
  <c r="K17" i="1" s="1"/>
  <c r="L55" i="1"/>
  <c r="G77" i="1"/>
  <c r="I10" i="1"/>
  <c r="L41" i="1"/>
  <c r="K57" i="1"/>
  <c r="L66" i="1"/>
  <c r="H77" i="1"/>
  <c r="H78" i="1" s="1"/>
  <c r="G7" i="1"/>
  <c r="H7" i="1"/>
  <c r="H8" i="1" s="1"/>
  <c r="G12" i="1"/>
  <c r="H18" i="1"/>
  <c r="L45" i="1"/>
  <c r="K58" i="1"/>
  <c r="L70" i="1"/>
  <c r="F65" i="1"/>
  <c r="G83" i="1"/>
  <c r="F82" i="1"/>
  <c r="J80" i="1"/>
  <c r="I79" i="1"/>
  <c r="L76" i="1"/>
  <c r="H74" i="1"/>
  <c r="G73" i="1"/>
  <c r="K71" i="1"/>
  <c r="J70" i="1"/>
  <c r="J72" i="1" s="1"/>
  <c r="L67" i="1"/>
  <c r="K66" i="1"/>
  <c r="F64" i="1"/>
  <c r="H61" i="1"/>
  <c r="G60" i="1"/>
  <c r="J58" i="1"/>
  <c r="I57" i="1"/>
  <c r="K55" i="1"/>
  <c r="K56" i="1" s="1"/>
  <c r="J54" i="1"/>
  <c r="F50" i="1"/>
  <c r="J44" i="1"/>
  <c r="J39" i="1"/>
  <c r="F19" i="1"/>
  <c r="I16" i="1"/>
  <c r="H15" i="1"/>
  <c r="L13" i="1"/>
  <c r="L14" i="1" s="1"/>
  <c r="K12" i="1"/>
  <c r="G10" i="1"/>
  <c r="F9" i="1"/>
  <c r="L6" i="1"/>
  <c r="F83" i="1"/>
  <c r="I80" i="1"/>
  <c r="H79" i="1"/>
  <c r="L77" i="1"/>
  <c r="K76" i="1"/>
  <c r="G74" i="1"/>
  <c r="F73" i="1"/>
  <c r="J71" i="1"/>
  <c r="I70" i="1"/>
  <c r="K67" i="1"/>
  <c r="J66" i="1"/>
  <c r="L63" i="1"/>
  <c r="G61" i="1"/>
  <c r="F60" i="1"/>
  <c r="I58" i="1"/>
  <c r="H57" i="1"/>
  <c r="J55" i="1"/>
  <c r="I54" i="1"/>
  <c r="J48" i="1"/>
  <c r="I44" i="1"/>
  <c r="H39" i="1"/>
  <c r="L18" i="1"/>
  <c r="L20" i="1" s="1"/>
  <c r="H16" i="1"/>
  <c r="G15" i="1"/>
  <c r="K13" i="1"/>
  <c r="J12" i="1"/>
  <c r="F10" i="1"/>
  <c r="L7" i="1"/>
  <c r="L8" i="1" s="1"/>
  <c r="K6" i="1"/>
  <c r="K8" i="1" s="1"/>
  <c r="I6" i="1"/>
  <c r="I8" i="1" s="1"/>
  <c r="J82" i="1"/>
  <c r="H76" i="1"/>
  <c r="K73" i="1"/>
  <c r="F70" i="1"/>
  <c r="F72" i="1" s="1"/>
  <c r="J64" i="1"/>
  <c r="L61" i="1"/>
  <c r="G55" i="1"/>
  <c r="F42" i="1"/>
  <c r="I18" i="1"/>
  <c r="I77" i="1"/>
  <c r="G66" i="1"/>
  <c r="K60" i="1"/>
  <c r="K62" i="1" s="1"/>
  <c r="F54" i="1"/>
  <c r="F56" i="1" s="1"/>
  <c r="J19" i="1"/>
  <c r="L15" i="1"/>
  <c r="L17" i="1" s="1"/>
  <c r="L82" i="1"/>
  <c r="L84" i="1" s="1"/>
  <c r="H80" i="1"/>
  <c r="G79" i="1"/>
  <c r="K77" i="1"/>
  <c r="J76" i="1"/>
  <c r="F74" i="1"/>
  <c r="I71" i="1"/>
  <c r="H70" i="1"/>
  <c r="H72" i="1" s="1"/>
  <c r="J67" i="1"/>
  <c r="I66" i="1"/>
  <c r="L64" i="1"/>
  <c r="K63" i="1"/>
  <c r="F61" i="1"/>
  <c r="H58" i="1"/>
  <c r="G57" i="1"/>
  <c r="G59" i="1" s="1"/>
  <c r="I55" i="1"/>
  <c r="H54" i="1"/>
  <c r="H56" i="1" s="1"/>
  <c r="I48" i="1"/>
  <c r="H44" i="1"/>
  <c r="G39" i="1"/>
  <c r="L19" i="1"/>
  <c r="K18" i="1"/>
  <c r="G16" i="1"/>
  <c r="F15" i="1"/>
  <c r="F17" i="1" s="1"/>
  <c r="J13" i="1"/>
  <c r="I12" i="1"/>
  <c r="L9" i="1"/>
  <c r="K7" i="1"/>
  <c r="L83" i="1"/>
  <c r="K82" i="1"/>
  <c r="G80" i="1"/>
  <c r="F79" i="1"/>
  <c r="J77" i="1"/>
  <c r="I76" i="1"/>
  <c r="L73" i="1"/>
  <c r="H71" i="1"/>
  <c r="G70" i="1"/>
  <c r="I67" i="1"/>
  <c r="H66" i="1"/>
  <c r="H68" i="1" s="1"/>
  <c r="K64" i="1"/>
  <c r="J63" i="1"/>
  <c r="J65" i="1" s="1"/>
  <c r="L60" i="1"/>
  <c r="G58" i="1"/>
  <c r="F57" i="1"/>
  <c r="H55" i="1"/>
  <c r="G54" i="1"/>
  <c r="H47" i="1"/>
  <c r="H42" i="1"/>
  <c r="F39" i="1"/>
  <c r="K19" i="1"/>
  <c r="J18" i="1"/>
  <c r="F16" i="1"/>
  <c r="I13" i="1"/>
  <c r="H12" i="1"/>
  <c r="L10" i="1"/>
  <c r="K9" i="1"/>
  <c r="K83" i="1"/>
  <c r="F80" i="1"/>
  <c r="L74" i="1"/>
  <c r="G71" i="1"/>
  <c r="H67" i="1"/>
  <c r="I63" i="1"/>
  <c r="F58" i="1"/>
  <c r="G47" i="1"/>
  <c r="G38" i="1"/>
  <c r="G40" i="1" s="1"/>
  <c r="H13" i="1"/>
  <c r="H83" i="1"/>
  <c r="J10" i="1"/>
  <c r="K16" i="1"/>
  <c r="H60" i="1"/>
  <c r="F67" i="1"/>
  <c r="G82" i="1"/>
  <c r="G84" i="1" s="1"/>
  <c r="F6" i="1"/>
  <c r="F8" i="1" s="1"/>
  <c r="K10" i="1"/>
  <c r="L16" i="1"/>
  <c r="I22" i="1"/>
  <c r="G50" i="1"/>
  <c r="I60" i="1"/>
  <c r="G64" i="1"/>
  <c r="G65" i="1" s="1"/>
  <c r="G67" i="1"/>
  <c r="H82" i="1"/>
  <c r="H84" i="1" s="1"/>
  <c r="I7" i="1"/>
  <c r="G13" i="1"/>
  <c r="G14" i="1" s="1"/>
  <c r="H63" i="1"/>
  <c r="L71" i="1"/>
  <c r="L72" i="1" s="1"/>
  <c r="K74" i="1"/>
  <c r="G6" i="1"/>
  <c r="G8" i="1" s="1"/>
  <c r="G9" i="1"/>
  <c r="F18" i="1"/>
  <c r="F38" i="1"/>
  <c r="H51" i="1"/>
  <c r="J57" i="1"/>
  <c r="J59" i="1" s="1"/>
  <c r="J60" i="1"/>
  <c r="H64" i="1"/>
  <c r="F76" i="1"/>
  <c r="J79" i="1"/>
  <c r="J81" i="1" s="1"/>
  <c r="I82" i="1"/>
  <c r="K59" i="1"/>
  <c r="I61" i="1"/>
  <c r="I64" i="1"/>
  <c r="H73" i="1"/>
  <c r="H75" i="1" s="1"/>
  <c r="G76" i="1"/>
  <c r="G78" i="1" s="1"/>
  <c r="K79" i="1"/>
  <c r="I83" i="1"/>
  <c r="I84" i="1" s="1"/>
  <c r="H20" i="1"/>
  <c r="J61" i="1"/>
  <c r="I73" i="1"/>
  <c r="I75" i="1" s="1"/>
  <c r="F77" i="1"/>
  <c r="L79" i="1"/>
  <c r="L81" i="1" s="1"/>
  <c r="J83" i="1"/>
  <c r="I38" i="1"/>
  <c r="G41" i="1"/>
  <c r="K42" i="1"/>
  <c r="I45" i="1"/>
  <c r="F48" i="1"/>
  <c r="L50" i="1"/>
  <c r="L52" i="1" s="1"/>
  <c r="J42" i="1"/>
  <c r="H45" i="1"/>
  <c r="I47" i="1"/>
  <c r="K50" i="1"/>
  <c r="K38" i="1"/>
  <c r="I41" i="1"/>
  <c r="I43" i="1" s="1"/>
  <c r="L42" i="1"/>
  <c r="L43" i="1" s="1"/>
  <c r="J45" i="1"/>
  <c r="J46" i="1" s="1"/>
  <c r="G48" i="1"/>
  <c r="F51" i="1"/>
  <c r="L38" i="1"/>
  <c r="J41" i="1"/>
  <c r="G44" i="1"/>
  <c r="K45" i="1"/>
  <c r="K46" i="1" s="1"/>
  <c r="H48" i="1"/>
  <c r="G51" i="1"/>
  <c r="H38" i="1"/>
  <c r="I39" i="1"/>
  <c r="F41" i="1"/>
  <c r="G42" i="1"/>
  <c r="G43" i="1" s="1"/>
  <c r="L44" i="1"/>
  <c r="L46" i="1" s="1"/>
  <c r="J47" i="1"/>
  <c r="K48" i="1"/>
  <c r="H50" i="1"/>
  <c r="H52" i="1" s="1"/>
  <c r="I51" i="1"/>
  <c r="F45" i="1"/>
  <c r="K47" i="1"/>
  <c r="L48" i="1"/>
  <c r="I50" i="1"/>
  <c r="J51" i="1"/>
  <c r="J38" i="1"/>
  <c r="J40" i="1" s="1"/>
  <c r="K39" i="1"/>
  <c r="H41" i="1"/>
  <c r="I42" i="1"/>
  <c r="F44" i="1"/>
  <c r="F46" i="1" s="1"/>
  <c r="G45" i="1"/>
  <c r="L47" i="1"/>
  <c r="L49" i="1" s="1"/>
  <c r="J50" i="1"/>
  <c r="K51" i="1"/>
  <c r="J23" i="1"/>
  <c r="F25" i="1"/>
  <c r="G26" i="1"/>
  <c r="K28" i="1"/>
  <c r="L29" i="1"/>
  <c r="H31" i="1"/>
  <c r="I32" i="1"/>
  <c r="F35" i="1"/>
  <c r="J22" i="1"/>
  <c r="J24" i="1" s="1"/>
  <c r="G25" i="1"/>
  <c r="L28" i="1"/>
  <c r="I31" i="1"/>
  <c r="F34" i="1"/>
  <c r="L23" i="1"/>
  <c r="H25" i="1"/>
  <c r="J31" i="1"/>
  <c r="G34" i="1"/>
  <c r="J26" i="1"/>
  <c r="F28" i="1"/>
  <c r="H34" i="1"/>
  <c r="F23" i="1"/>
  <c r="J25" i="1"/>
  <c r="G28" i="1"/>
  <c r="L31" i="1"/>
  <c r="I34" i="1"/>
  <c r="F22" i="1"/>
  <c r="L26" i="1"/>
  <c r="I29" i="1"/>
  <c r="F32" i="1"/>
  <c r="J34" i="1"/>
  <c r="G22" i="1"/>
  <c r="H23" i="1"/>
  <c r="L25" i="1"/>
  <c r="I28" i="1"/>
  <c r="J29" i="1"/>
  <c r="F31" i="1"/>
  <c r="G32" i="1"/>
  <c r="K34" i="1"/>
  <c r="L35" i="1"/>
  <c r="K23" i="1"/>
  <c r="H26" i="1"/>
  <c r="J32" i="1"/>
  <c r="K22" i="1"/>
  <c r="I26" i="1"/>
  <c r="F29" i="1"/>
  <c r="K32" i="1"/>
  <c r="H35" i="1"/>
  <c r="L22" i="1"/>
  <c r="I25" i="1"/>
  <c r="G29" i="1"/>
  <c r="K31" i="1"/>
  <c r="L32" i="1"/>
  <c r="I35" i="1"/>
  <c r="K26" i="1"/>
  <c r="H29" i="1"/>
  <c r="J35" i="1"/>
  <c r="G23" i="1"/>
  <c r="K25" i="1"/>
  <c r="H28" i="1"/>
  <c r="K35" i="1"/>
  <c r="H22" i="1"/>
  <c r="I23" i="1"/>
  <c r="F26" i="1"/>
  <c r="J28" i="1"/>
  <c r="K29" i="1"/>
  <c r="G31" i="1"/>
  <c r="H32" i="1"/>
  <c r="L34" i="1"/>
  <c r="G35" i="1"/>
  <c r="J8" i="1"/>
  <c r="L65" i="1" l="1"/>
  <c r="K30" i="1"/>
  <c r="K33" i="1"/>
  <c r="L40" i="1"/>
  <c r="H46" i="1"/>
  <c r="I20" i="1"/>
  <c r="G49" i="1"/>
  <c r="K14" i="1"/>
  <c r="J56" i="1"/>
  <c r="L68" i="1"/>
  <c r="F84" i="1"/>
  <c r="F49" i="1"/>
  <c r="H49" i="1"/>
  <c r="K75" i="1"/>
  <c r="F20" i="1"/>
  <c r="K11" i="1"/>
  <c r="F81" i="1"/>
  <c r="K78" i="1"/>
  <c r="K40" i="1"/>
  <c r="I49" i="1"/>
  <c r="J62" i="1"/>
  <c r="F68" i="1"/>
  <c r="L56" i="1"/>
  <c r="K52" i="1"/>
  <c r="H65" i="1"/>
  <c r="I62" i="1"/>
  <c r="I65" i="1"/>
  <c r="H14" i="1"/>
  <c r="K20" i="1"/>
  <c r="H81" i="1"/>
  <c r="H17" i="1"/>
  <c r="I59" i="1"/>
  <c r="K72" i="1"/>
  <c r="J49" i="1"/>
  <c r="G52" i="1"/>
  <c r="F40" i="1"/>
  <c r="J11" i="1"/>
  <c r="K81" i="1"/>
  <c r="L78" i="1"/>
  <c r="I11" i="1"/>
  <c r="J17" i="1"/>
  <c r="F62" i="1"/>
  <c r="J75" i="1"/>
  <c r="G72" i="1"/>
  <c r="J78" i="1"/>
  <c r="J14" i="1"/>
  <c r="I56" i="1"/>
  <c r="G75" i="1"/>
  <c r="G62" i="1"/>
  <c r="F52" i="1"/>
  <c r="L27" i="1"/>
  <c r="G56" i="1"/>
  <c r="K84" i="1"/>
  <c r="J68" i="1"/>
  <c r="J30" i="1"/>
  <c r="J33" i="1"/>
  <c r="H43" i="1"/>
  <c r="G24" i="1"/>
  <c r="G30" i="1"/>
  <c r="H27" i="1"/>
  <c r="F43" i="1"/>
  <c r="I46" i="1"/>
  <c r="G11" i="1"/>
  <c r="F59" i="1"/>
  <c r="K65" i="1"/>
  <c r="G68" i="1"/>
  <c r="I72" i="1"/>
  <c r="I24" i="1"/>
  <c r="K36" i="1"/>
  <c r="J36" i="1"/>
  <c r="J27" i="1"/>
  <c r="H33" i="1"/>
  <c r="I40" i="1"/>
  <c r="J43" i="1"/>
  <c r="F78" i="1"/>
  <c r="J20" i="1"/>
  <c r="L75" i="1"/>
  <c r="L11" i="1"/>
  <c r="G81" i="1"/>
  <c r="G17" i="1"/>
  <c r="H59" i="1"/>
  <c r="H62" i="1"/>
  <c r="H24" i="1"/>
  <c r="F36" i="1"/>
  <c r="H40" i="1"/>
  <c r="L62" i="1"/>
  <c r="I78" i="1"/>
  <c r="I14" i="1"/>
  <c r="I68" i="1"/>
  <c r="J84" i="1"/>
  <c r="F75" i="1"/>
  <c r="F11" i="1"/>
  <c r="I81" i="1"/>
  <c r="K68" i="1"/>
  <c r="G46" i="1"/>
  <c r="I52" i="1"/>
  <c r="K49" i="1"/>
  <c r="J52" i="1"/>
  <c r="K24" i="1"/>
  <c r="F30" i="1"/>
  <c r="L30" i="1"/>
  <c r="G33" i="1"/>
  <c r="K27" i="1"/>
  <c r="I30" i="1"/>
  <c r="F24" i="1"/>
  <c r="G27" i="1"/>
  <c r="F27" i="1"/>
  <c r="I33" i="1"/>
  <c r="I27" i="1"/>
  <c r="I36" i="1"/>
  <c r="G36" i="1"/>
  <c r="L36" i="1"/>
  <c r="F33" i="1"/>
  <c r="H36" i="1"/>
  <c r="H30" i="1"/>
  <c r="L24" i="1"/>
  <c r="L33" i="1"/>
</calcChain>
</file>

<file path=xl/sharedStrings.xml><?xml version="1.0" encoding="utf-8"?>
<sst xmlns="http://schemas.openxmlformats.org/spreadsheetml/2006/main" count="147" uniqueCount="26">
  <si>
    <t>L</t>
  </si>
  <si>
    <t>M</t>
  </si>
  <si>
    <t>J</t>
  </si>
  <si>
    <t>V</t>
  </si>
  <si>
    <t>S</t>
  </si>
  <si>
    <t>D</t>
  </si>
  <si>
    <t>MUSCU</t>
  </si>
  <si>
    <t>Charge</t>
  </si>
  <si>
    <t>RPE</t>
  </si>
  <si>
    <t>Temps</t>
  </si>
  <si>
    <t>PREVENTION</t>
  </si>
  <si>
    <t>MATCH</t>
  </si>
  <si>
    <t>Date</t>
  </si>
  <si>
    <t>TYPE</t>
  </si>
  <si>
    <t>Paul</t>
  </si>
  <si>
    <t>Jean</t>
  </si>
  <si>
    <t>Max</t>
  </si>
  <si>
    <t>Lucas</t>
  </si>
  <si>
    <t>FOOT Spé</t>
  </si>
  <si>
    <t>FOOT 5x5</t>
  </si>
  <si>
    <t>FOOT 6x6</t>
  </si>
  <si>
    <t>LUCAS</t>
  </si>
  <si>
    <t>MAX</t>
  </si>
  <si>
    <t>Joueurs</t>
  </si>
  <si>
    <t>Damien</t>
  </si>
  <si>
    <t>Concat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</si>
</sst>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merican Typewriter"/>
      <family val="2"/>
    </font>
    <font>
      <sz val="14"/>
      <color theme="0"/>
      <name val="Arial Narrow Bold"/>
    </font>
    <font>
      <sz val="18"/>
      <color theme="0"/>
      <name val="Arial Narrow Bold"/>
    </font>
    <font>
      <sz val="18"/>
      <name val="Arial Narrow Bold"/>
    </font>
    <font>
      <sz val="10"/>
      <color theme="0"/>
      <name val="Arial Narrow Bold"/>
    </font>
    <font>
      <sz val="10"/>
      <name val="Arial Narrow Bold"/>
    </font>
    <font>
      <i/>
      <sz val="14"/>
      <color theme="0"/>
      <name val="Arial Narrow Bold"/>
    </font>
    <font>
      <sz val="12"/>
      <color theme="1"/>
      <name val="Arial Narrow Bold"/>
    </font>
    <font>
      <sz val="12"/>
      <color rgb="FFFFC000"/>
      <name val="Arial Narrow Bold"/>
    </font>
    <font>
      <sz val="12"/>
      <color rgb="FF92D050"/>
      <name val="Arial Narrow Bold"/>
    </font>
    <font>
      <sz val="12"/>
      <color rgb="FF00B0F0"/>
      <name val="Arial Narrow Bold"/>
    </font>
    <font>
      <sz val="12"/>
      <color rgb="FFFFFF00"/>
      <name val="Arial Narrow Bold"/>
    </font>
    <font>
      <sz val="12"/>
      <color rgb="FFFF0000"/>
      <name val="Arial Narrow Bold"/>
    </font>
    <font>
      <sz val="16"/>
      <color rgb="FF002060"/>
      <name val="Arial Narrow"/>
      <family val="2"/>
    </font>
    <font>
      <b/>
      <sz val="16"/>
      <color rgb="FF002060"/>
      <name val="Arial Narrow"/>
      <family val="2"/>
    </font>
    <font>
      <sz val="16"/>
      <color theme="1"/>
      <name val="Calibri"/>
      <family val="2"/>
      <scheme val="minor"/>
    </font>
    <font>
      <sz val="14"/>
      <color theme="1"/>
      <name val="Arial Narrow Bold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2" fillId="0" borderId="0" xfId="1"/>
    <xf numFmtId="1" fontId="7" fillId="2" borderId="4" xfId="1" applyNumberFormat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23" xfId="1" applyFont="1" applyFill="1" applyBorder="1" applyAlignment="1">
      <alignment horizontal="center" vertical="center"/>
    </xf>
    <xf numFmtId="1" fontId="7" fillId="2" borderId="12" xfId="1" applyNumberFormat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7" fillId="2" borderId="24" xfId="1" applyFont="1" applyFill="1" applyBorder="1" applyAlignment="1">
      <alignment horizontal="center" vertical="center"/>
    </xf>
    <xf numFmtId="1" fontId="7" fillId="2" borderId="22" xfId="1" applyNumberFormat="1" applyFont="1" applyFill="1" applyBorder="1" applyAlignment="1">
      <alignment horizontal="center" vertical="center"/>
    </xf>
    <xf numFmtId="1" fontId="7" fillId="2" borderId="18" xfId="1" applyNumberFormat="1" applyFont="1" applyFill="1" applyBorder="1" applyAlignment="1">
      <alignment horizontal="center" vertical="center"/>
    </xf>
    <xf numFmtId="1" fontId="7" fillId="2" borderId="21" xfId="1" applyNumberFormat="1" applyFont="1" applyFill="1" applyBorder="1" applyAlignment="1">
      <alignment horizontal="center" vertical="center"/>
    </xf>
    <xf numFmtId="1" fontId="7" fillId="2" borderId="25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/>
    <xf numFmtId="49" fontId="15" fillId="0" borderId="0" xfId="0" applyNumberFormat="1" applyFont="1" applyAlignment="1">
      <alignment horizontal="center"/>
    </xf>
    <xf numFmtId="0" fontId="9" fillId="0" borderId="0" xfId="1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2" fontId="5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6" xfId="1" applyFont="1" applyBorder="1" applyAlignment="1">
      <alignment horizontal="right" vertical="center"/>
    </xf>
    <xf numFmtId="0" fontId="10" fillId="0" borderId="15" xfId="1" applyFont="1" applyBorder="1" applyAlignment="1">
      <alignment horizontal="right" vertical="center"/>
    </xf>
    <xf numFmtId="0" fontId="11" fillId="0" borderId="15" xfId="1" applyFont="1" applyBorder="1" applyAlignment="1">
      <alignment horizontal="right" vertical="center"/>
    </xf>
    <xf numFmtId="0" fontId="12" fillId="0" borderId="15" xfId="0" applyFont="1" applyBorder="1" applyAlignment="1">
      <alignment horizontal="right" vertical="center"/>
    </xf>
    <xf numFmtId="0" fontId="14" fillId="0" borderId="15" xfId="0" applyFont="1" applyBorder="1" applyAlignment="1">
      <alignment horizontal="right" vertical="center"/>
    </xf>
    <xf numFmtId="0" fontId="6" fillId="0" borderId="0" xfId="1" applyFont="1" applyAlignment="1">
      <alignment horizontal="center" vertical="center"/>
    </xf>
    <xf numFmtId="16" fontId="7" fillId="0" borderId="13" xfId="1" applyNumberFormat="1" applyFont="1" applyBorder="1" applyAlignment="1">
      <alignment horizontal="center" vertical="center"/>
    </xf>
    <xf numFmtId="0" fontId="14" fillId="0" borderId="19" xfId="0" applyFont="1" applyBorder="1" applyAlignment="1">
      <alignment horizontal="right" vertical="center"/>
    </xf>
    <xf numFmtId="2" fontId="7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49" fontId="16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3" fillId="3" borderId="15" xfId="0" applyFont="1" applyFill="1" applyBorder="1" applyAlignment="1">
      <alignment horizontal="right" vertical="center"/>
    </xf>
    <xf numFmtId="0" fontId="5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18" fillId="0" borderId="14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7" fillId="0" borderId="0" xfId="0" applyFont="1" applyBorder="1"/>
    <xf numFmtId="0" fontId="16" fillId="0" borderId="0" xfId="0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14" fontId="19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center"/>
    </xf>
  </cellXfs>
  <cellStyles count="2">
    <cellStyle name="Normal" xfId="0" builtinId="0"/>
    <cellStyle name="Normal 2 3" xfId="1" xr:uid="{C8DAC6CB-CAB2-C048-9A10-6295A46BA8A2}"/>
  </cellStyles>
  <dxfs count="4"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18878-BC10-2541-A161-1B334AD7E265}">
  <dimension ref="A1:G8"/>
  <sheetViews>
    <sheetView workbookViewId="0">
      <selection activeCell="D6" sqref="D6"/>
    </sheetView>
  </sheetViews>
  <sheetFormatPr baseColWidth="10" defaultRowHeight="15.75"/>
  <cols>
    <col min="2" max="2" width="12.875" style="19" bestFit="1" customWidth="1"/>
    <col min="3" max="3" width="13.875" style="19" customWidth="1"/>
    <col min="4" max="6" width="13.875" style="20" customWidth="1"/>
    <col min="7" max="7" width="8" style="20" customWidth="1"/>
  </cols>
  <sheetData>
    <row r="1" spans="1:7" s="22" customFormat="1" ht="21">
      <c r="A1" s="57" t="s">
        <v>25</v>
      </c>
      <c r="B1" s="58" t="s">
        <v>12</v>
      </c>
      <c r="C1" s="58" t="s">
        <v>23</v>
      </c>
      <c r="D1" s="58" t="s">
        <v>13</v>
      </c>
      <c r="E1" s="59" t="s">
        <v>8</v>
      </c>
      <c r="F1" s="59" t="s">
        <v>9</v>
      </c>
      <c r="G1" s="45"/>
    </row>
    <row r="2" spans="1:7" s="21" customFormat="1" ht="21">
      <c r="A2" s="57" t="str">
        <f>C2&amp;D2&amp;B2</f>
        <v>DamienMUSCU45051</v>
      </c>
      <c r="B2" s="60">
        <v>45051</v>
      </c>
      <c r="C2" s="61" t="s">
        <v>24</v>
      </c>
      <c r="D2" s="61" t="s">
        <v>6</v>
      </c>
      <c r="E2" s="61">
        <v>6</v>
      </c>
      <c r="F2" s="61">
        <v>60</v>
      </c>
      <c r="G2" s="46"/>
    </row>
    <row r="3" spans="1:7" s="21" customFormat="1" ht="21">
      <c r="A3" s="57" t="str">
        <f t="shared" ref="A3:A8" si="0">C3&amp;D3&amp;B3</f>
        <v>DamienFOOT Spé45047</v>
      </c>
      <c r="B3" s="60">
        <v>45047</v>
      </c>
      <c r="C3" s="61" t="s">
        <v>24</v>
      </c>
      <c r="D3" s="61" t="s">
        <v>18</v>
      </c>
      <c r="E3" s="61">
        <v>3</v>
      </c>
      <c r="F3" s="61">
        <v>30</v>
      </c>
      <c r="G3" s="46"/>
    </row>
    <row r="4" spans="1:7" s="21" customFormat="1" ht="21">
      <c r="A4" s="57" t="str">
        <f t="shared" si="0"/>
        <v>MaxPREVENTION2</v>
      </c>
      <c r="B4" s="60">
        <v>2</v>
      </c>
      <c r="C4" s="61" t="s">
        <v>16</v>
      </c>
      <c r="D4" s="61" t="s">
        <v>10</v>
      </c>
      <c r="E4" s="61">
        <v>7</v>
      </c>
      <c r="F4" s="61">
        <v>120</v>
      </c>
      <c r="G4" s="46"/>
    </row>
    <row r="5" spans="1:7" s="21" customFormat="1" ht="21">
      <c r="A5" s="57" t="str">
        <f t="shared" si="0"/>
        <v>MaxPREVENTION1</v>
      </c>
      <c r="B5" s="60">
        <v>1</v>
      </c>
      <c r="C5" s="61" t="s">
        <v>16</v>
      </c>
      <c r="D5" s="61" t="s">
        <v>10</v>
      </c>
      <c r="E5" s="61">
        <v>3</v>
      </c>
      <c r="F5" s="61">
        <v>25</v>
      </c>
      <c r="G5" s="46"/>
    </row>
    <row r="6" spans="1:7" s="21" customFormat="1" ht="21">
      <c r="A6" s="57" t="str">
        <f t="shared" si="0"/>
        <v>JeanFOOT 5x51</v>
      </c>
      <c r="B6" s="60">
        <v>1</v>
      </c>
      <c r="C6" s="61" t="s">
        <v>15</v>
      </c>
      <c r="D6" s="61" t="s">
        <v>19</v>
      </c>
      <c r="E6" s="61">
        <v>5</v>
      </c>
      <c r="F6" s="61">
        <v>12</v>
      </c>
      <c r="G6" s="46"/>
    </row>
    <row r="7" spans="1:7" s="21" customFormat="1" ht="21">
      <c r="A7" s="57" t="str">
        <f t="shared" si="0"/>
        <v>DamienMATCH45051</v>
      </c>
      <c r="B7" s="60">
        <v>45051</v>
      </c>
      <c r="C7" s="61" t="s">
        <v>24</v>
      </c>
      <c r="D7" s="61" t="s">
        <v>11</v>
      </c>
      <c r="E7" s="61">
        <v>3</v>
      </c>
      <c r="F7" s="61">
        <v>90</v>
      </c>
      <c r="G7" s="46"/>
    </row>
    <row r="8" spans="1:7" s="21" customFormat="1" ht="21">
      <c r="A8" s="57" t="str">
        <f t="shared" si="0"/>
        <v>MaxMATCH4</v>
      </c>
      <c r="B8" s="60">
        <v>4</v>
      </c>
      <c r="C8" s="61" t="s">
        <v>16</v>
      </c>
      <c r="D8" s="61" t="s">
        <v>11</v>
      </c>
      <c r="E8" s="61">
        <v>4</v>
      </c>
      <c r="F8" s="61">
        <v>100</v>
      </c>
      <c r="G8" s="46"/>
    </row>
  </sheetData>
  <pageMargins left="0.7" right="0.7" top="0.75" bottom="0.75" header="0.3" footer="0.3"/>
  <pageSetup paperSize="9" orientation="portrait" verticalDpi="597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8DBA8C7-D23C-425B-934A-B4FEFB72DF0E}">
          <x14:formula1>
            <xm:f>Liste!$B$2:$B$6</xm:f>
          </x14:formula1>
          <xm:sqref>C2:C8</xm:sqref>
        </x14:dataValidation>
        <x14:dataValidation type="list" allowBlank="1" showInputMessage="1" showErrorMessage="1" xr:uid="{9388BECA-E1A8-4A8E-8D43-AE7587C3C4A9}">
          <x14:formula1>
            <xm:f>Liste!$D$2:$D$6</xm:f>
          </x14:formula1>
          <xm:sqref>D2:D8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5D284-F443-1841-9ED5-D8F48D41256D}">
  <dimension ref="A1:M84"/>
  <sheetViews>
    <sheetView tabSelected="1" zoomScale="90" zoomScaleNormal="90" workbookViewId="0">
      <selection activeCell="P17" sqref="P17"/>
    </sheetView>
  </sheetViews>
  <sheetFormatPr baseColWidth="10" defaultColWidth="14.125" defaultRowHeight="16.5" customHeight="1" outlineLevelCol="1"/>
  <cols>
    <col min="1" max="2" width="14.125" style="1" outlineLevel="1"/>
    <col min="3" max="3" width="14.125" style="1"/>
    <col min="4" max="4" width="18" style="31" customWidth="1"/>
    <col min="5" max="5" width="8.75" style="29" bestFit="1" customWidth="1"/>
    <col min="6" max="6" width="8.75" style="7" bestFit="1" customWidth="1"/>
    <col min="7" max="12" width="7.125" style="7" customWidth="1"/>
    <col min="13" max="13" width="3.375" style="30" customWidth="1"/>
    <col min="14" max="15" width="7.75" style="1" customWidth="1"/>
    <col min="16" max="16384" width="14.125" style="1"/>
  </cols>
  <sheetData>
    <row r="1" spans="1:13" ht="16.5" customHeight="1">
      <c r="F1" s="56"/>
      <c r="G1" s="56"/>
      <c r="H1" s="56"/>
      <c r="I1" s="56"/>
      <c r="J1" s="56"/>
      <c r="K1" s="56"/>
      <c r="L1" s="56"/>
      <c r="M1" s="56"/>
    </row>
    <row r="2" spans="1:13" s="2" customFormat="1" ht="16.5" customHeight="1">
      <c r="D2" s="31"/>
      <c r="E2" s="37"/>
      <c r="F2" s="38">
        <v>45047</v>
      </c>
      <c r="G2" s="38">
        <v>45048</v>
      </c>
      <c r="H2" s="38">
        <v>45049</v>
      </c>
      <c r="I2" s="38">
        <v>45050</v>
      </c>
      <c r="J2" s="38">
        <v>45051</v>
      </c>
      <c r="K2" s="38">
        <v>45052</v>
      </c>
      <c r="L2" s="38">
        <v>45053</v>
      </c>
      <c r="M2" s="40"/>
    </row>
    <row r="3" spans="1:13" s="2" customFormat="1" ht="16.5" customHeight="1">
      <c r="D3" s="41"/>
      <c r="E3" s="31"/>
      <c r="F3" s="5" t="s">
        <v>0</v>
      </c>
      <c r="G3" s="5" t="s">
        <v>1</v>
      </c>
      <c r="H3" s="5" t="s">
        <v>1</v>
      </c>
      <c r="I3" s="5" t="s">
        <v>2</v>
      </c>
      <c r="J3" s="5" t="s">
        <v>3</v>
      </c>
      <c r="K3" s="5" t="s">
        <v>4</v>
      </c>
      <c r="L3" s="5" t="s">
        <v>5</v>
      </c>
      <c r="M3" s="30"/>
    </row>
    <row r="4" spans="1:13" ht="16.5" customHeight="1">
      <c r="D4" s="41"/>
      <c r="E4" s="31"/>
      <c r="F4" s="55"/>
      <c r="G4" s="55"/>
      <c r="H4" s="55"/>
      <c r="I4" s="55"/>
      <c r="J4" s="55"/>
      <c r="K4" s="55"/>
      <c r="L4" s="55"/>
      <c r="M4" s="55"/>
    </row>
    <row r="5" spans="1:13" ht="16.5" customHeight="1" thickBot="1">
      <c r="D5" s="42" t="s">
        <v>13</v>
      </c>
    </row>
    <row r="6" spans="1:13" ht="16.5" customHeight="1">
      <c r="A6" s="1" t="str">
        <f>C6</f>
        <v>Damien</v>
      </c>
      <c r="B6" s="1" t="str">
        <f>D6</f>
        <v>MUSCU</v>
      </c>
      <c r="C6" s="48" t="s">
        <v>24</v>
      </c>
      <c r="D6" s="53" t="s">
        <v>6</v>
      </c>
      <c r="E6" s="32" t="s">
        <v>8</v>
      </c>
      <c r="F6" s="8">
        <f>IFERROR(INDEX(Données!$A:$F,MATCH($A6&amp;$B6&amp;F$2,Données!$A:$A,0),MATCH($E6,Données!$A$1:$F$1,0)),0)</f>
        <v>0</v>
      </c>
      <c r="G6" s="6">
        <f>IFERROR(INDEX(Données!$A:$F,MATCH($A6&amp;$B6&amp;G$2,Données!$A:$A,0),MATCH($E6,Données!$A$1:$F$1,0)),0)</f>
        <v>0</v>
      </c>
      <c r="H6" s="6">
        <f>IFERROR(INDEX(Données!$A:$F,MATCH($A6&amp;$B6&amp;H$2,Données!$A:$A,0),MATCH($E6,Données!$A$1:$F$1,0)),0)</f>
        <v>0</v>
      </c>
      <c r="I6" s="3">
        <f>IFERROR(INDEX(Données!$A:$F,MATCH($A6&amp;$B6&amp;I$2,Données!$A:$A,0),MATCH($E6,Données!$A$1:$F$1,0)),0)</f>
        <v>0</v>
      </c>
      <c r="J6" s="3">
        <f>IFERROR(INDEX(Données!$A:$F,MATCH($A6&amp;$B6&amp;J$2,Données!$A:$A,0),MATCH($E6,Données!$A$1:$F$1,0)),0)</f>
        <v>6</v>
      </c>
      <c r="K6" s="9">
        <f>IFERROR(INDEX(Données!$A:$F,MATCH($A6&amp;$B6&amp;K$2,Données!$A:$A,0),MATCH($E6,Données!$A$1:$F$1,0)),0)</f>
        <v>0</v>
      </c>
      <c r="L6" s="10">
        <f>IFERROR(INDEX(Données!$A:$F,MATCH($A6&amp;$B6&amp;L$2,Données!$A:$A,0),MATCH($E6,Données!$A$1:$F$1,0)),0)</f>
        <v>0</v>
      </c>
    </row>
    <row r="7" spans="1:13" ht="16.5" customHeight="1">
      <c r="A7" s="1" t="str">
        <f>A6</f>
        <v>Damien</v>
      </c>
      <c r="B7" s="1" t="str">
        <f t="shared" ref="B7:B8" si="0">B6</f>
        <v>MUSCU</v>
      </c>
      <c r="C7" s="49"/>
      <c r="D7" s="54"/>
      <c r="E7" s="33" t="s">
        <v>9</v>
      </c>
      <c r="F7" s="11">
        <f>IFERROR(INDEX(Données!$A:$F,MATCH($A7&amp;$B7&amp;F$2,Données!$A:$A,0),MATCH($E7,Données!$A$1:$F$1,0)),0)</f>
        <v>0</v>
      </c>
      <c r="G7" s="12">
        <f>IFERROR(INDEX(Données!$A:$F,MATCH($A7&amp;$B7&amp;G$2,Données!$A:$A,0),MATCH($E7,Données!$A$1:$F$1,0)),0)</f>
        <v>0</v>
      </c>
      <c r="H7" s="12">
        <f>IFERROR(INDEX(Données!$A:$F,MATCH($A7&amp;$B7&amp;H$2,Données!$A:$A,0),MATCH($E7,Données!$A$1:$F$1,0)),0)</f>
        <v>0</v>
      </c>
      <c r="I7" s="4">
        <f>IFERROR(INDEX(Données!$A:$F,MATCH($A7&amp;$B7&amp;I$2,Données!$A:$A,0),MATCH($E7,Données!$A$1:$F$1,0)),0)</f>
        <v>0</v>
      </c>
      <c r="J7" s="4">
        <f>IFERROR(INDEX(Données!$A:$F,MATCH($A7&amp;$B7&amp;J$2,Données!$A:$A,0),MATCH($E7,Données!$A$1:$F$1,0)),0)</f>
        <v>60</v>
      </c>
      <c r="K7" s="13">
        <f>IFERROR(INDEX(Données!$A:$F,MATCH($A7&amp;$B7&amp;K$2,Données!$A:$A,0),MATCH($E7,Données!$A$1:$F$1,0)),0)</f>
        <v>0</v>
      </c>
      <c r="L7" s="14">
        <f>IFERROR(INDEX(Données!$A:$F,MATCH($A7&amp;$B7&amp;L$2,Données!$A:$A,0),MATCH($E7,Données!$A$1:$F$1,0)),0)</f>
        <v>0</v>
      </c>
    </row>
    <row r="8" spans="1:13" ht="16.5" customHeight="1" thickBot="1">
      <c r="A8" s="1" t="str">
        <f t="shared" ref="A8:A20" si="1">A7</f>
        <v>Damien</v>
      </c>
      <c r="B8" s="1" t="str">
        <f t="shared" si="0"/>
        <v>MUSCU</v>
      </c>
      <c r="C8" s="49"/>
      <c r="D8" s="54"/>
      <c r="E8" s="33" t="s">
        <v>7</v>
      </c>
      <c r="F8" s="15">
        <f>IF(ISBLANK(F6),"0",F6*F7)</f>
        <v>0</v>
      </c>
      <c r="G8" s="15">
        <f t="shared" ref="G8:L8" si="2">IF(ISBLANK(G6),"0",G6*G7)</f>
        <v>0</v>
      </c>
      <c r="H8" s="15">
        <f t="shared" si="2"/>
        <v>0</v>
      </c>
      <c r="I8" s="16">
        <f t="shared" si="2"/>
        <v>0</v>
      </c>
      <c r="J8" s="16">
        <f t="shared" si="2"/>
        <v>360</v>
      </c>
      <c r="K8" s="17">
        <f t="shared" si="2"/>
        <v>0</v>
      </c>
      <c r="L8" s="18">
        <f t="shared" si="2"/>
        <v>0</v>
      </c>
    </row>
    <row r="9" spans="1:13" ht="16.5" customHeight="1">
      <c r="A9" s="1" t="str">
        <f t="shared" si="1"/>
        <v>Damien</v>
      </c>
      <c r="B9" s="1" t="str">
        <f>D9</f>
        <v>PREVENTION</v>
      </c>
      <c r="C9" s="49"/>
      <c r="D9" s="54" t="s">
        <v>10</v>
      </c>
      <c r="E9" s="34" t="s">
        <v>8</v>
      </c>
      <c r="F9" s="8">
        <f>IFERROR(INDEX(Données!$A:$F,MATCH($A9&amp;$B9&amp;F$2,Données!$A:$A,0),MATCH($E9,Données!$A$1:$F$1,0)),0)</f>
        <v>0</v>
      </c>
      <c r="G9" s="6">
        <f>IFERROR(INDEX(Données!$A:$F,MATCH($A9&amp;$B9&amp;G$2,Données!$A:$A,0),MATCH($E9,Données!$A$1:$F$1,0)),0)</f>
        <v>0</v>
      </c>
      <c r="H9" s="6">
        <f>IFERROR(INDEX(Données!$A:$F,MATCH($A9&amp;$B9&amp;H$2,Données!$A:$A,0),MATCH($E9,Données!$A$1:$F$1,0)),0)</f>
        <v>0</v>
      </c>
      <c r="I9" s="3">
        <f>IFERROR(INDEX(Données!$A:$F,MATCH($A9&amp;$B9&amp;I$2,Données!$A:$A,0),MATCH($E9,Données!$A$1:$F$1,0)),0)</f>
        <v>0</v>
      </c>
      <c r="J9" s="3">
        <f>IFERROR(INDEX(Données!$A:$F,MATCH($A9&amp;$B9&amp;J$2,Données!$A:$A,0),MATCH($E9,Données!$A$1:$F$1,0)),0)</f>
        <v>0</v>
      </c>
      <c r="K9" s="9">
        <f>IFERROR(INDEX(Données!$A:$F,MATCH($A9&amp;$B9&amp;K$2,Données!$A:$A,0),MATCH($E9,Données!$A$1:$F$1,0)),0)</f>
        <v>0</v>
      </c>
      <c r="L9" s="10">
        <f>IFERROR(INDEX(Données!$A:$F,MATCH($A9&amp;$B9&amp;L$2,Données!$A:$A,0),MATCH($E9,Données!$A$1:$F$1,0)),0)</f>
        <v>0</v>
      </c>
    </row>
    <row r="10" spans="1:13" ht="16.5" customHeight="1">
      <c r="A10" s="1" t="str">
        <f t="shared" si="1"/>
        <v>Damien</v>
      </c>
      <c r="B10" s="1" t="str">
        <f t="shared" ref="B10:B11" si="3">B9</f>
        <v>PREVENTION</v>
      </c>
      <c r="C10" s="49"/>
      <c r="D10" s="54"/>
      <c r="E10" s="34" t="s">
        <v>9</v>
      </c>
      <c r="F10" s="11">
        <f>IFERROR(INDEX(Données!$A:$F,MATCH($A10&amp;$B10&amp;F$2,Données!$A:$A,0),MATCH($E10,Données!$A$1:$F$1,0)),0)</f>
        <v>0</v>
      </c>
      <c r="G10" s="12">
        <f>IFERROR(INDEX(Données!$A:$F,MATCH($A10&amp;$B10&amp;G$2,Données!$A:$A,0),MATCH($E10,Données!$A$1:$F$1,0)),0)</f>
        <v>0</v>
      </c>
      <c r="H10" s="12">
        <f>IFERROR(INDEX(Données!$A:$F,MATCH($A10&amp;$B10&amp;H$2,Données!$A:$A,0),MATCH($E10,Données!$A$1:$F$1,0)),0)</f>
        <v>0</v>
      </c>
      <c r="I10" s="4">
        <f>IFERROR(INDEX(Données!$A:$F,MATCH($A10&amp;$B10&amp;I$2,Données!$A:$A,0),MATCH($E10,Données!$A$1:$F$1,0)),0)</f>
        <v>0</v>
      </c>
      <c r="J10" s="4">
        <f>IFERROR(INDEX(Données!$A:$F,MATCH($A10&amp;$B10&amp;J$2,Données!$A:$A,0),MATCH($E10,Données!$A$1:$F$1,0)),0)</f>
        <v>0</v>
      </c>
      <c r="K10" s="13">
        <f>IFERROR(INDEX(Données!$A:$F,MATCH($A10&amp;$B10&amp;K$2,Données!$A:$A,0),MATCH($E10,Données!$A$1:$F$1,0)),0)</f>
        <v>0</v>
      </c>
      <c r="L10" s="14">
        <f>IFERROR(INDEX(Données!$A:$F,MATCH($A10&amp;$B10&amp;L$2,Données!$A:$A,0),MATCH($E10,Données!$A$1:$F$1,0)),0)</f>
        <v>0</v>
      </c>
    </row>
    <row r="11" spans="1:13" ht="16.5" customHeight="1" thickBot="1">
      <c r="A11" s="1" t="str">
        <f t="shared" si="1"/>
        <v>Damien</v>
      </c>
      <c r="B11" s="1" t="str">
        <f t="shared" si="3"/>
        <v>PREVENTION</v>
      </c>
      <c r="C11" s="49"/>
      <c r="D11" s="54"/>
      <c r="E11" s="34" t="s">
        <v>7</v>
      </c>
      <c r="F11" s="15">
        <f>IF(ISBLANK(F9),"0",F9*F10)</f>
        <v>0</v>
      </c>
      <c r="G11" s="15">
        <f t="shared" ref="G11:L11" si="4">IF(ISBLANK(G9),"0",G9*G10)</f>
        <v>0</v>
      </c>
      <c r="H11" s="15">
        <f t="shared" si="4"/>
        <v>0</v>
      </c>
      <c r="I11" s="16">
        <f t="shared" si="4"/>
        <v>0</v>
      </c>
      <c r="J11" s="16">
        <f t="shared" si="4"/>
        <v>0</v>
      </c>
      <c r="K11" s="17">
        <f t="shared" si="4"/>
        <v>0</v>
      </c>
      <c r="L11" s="18">
        <f t="shared" si="4"/>
        <v>0</v>
      </c>
    </row>
    <row r="12" spans="1:13" ht="16.5" customHeight="1">
      <c r="A12" s="1" t="str">
        <f t="shared" si="1"/>
        <v>Damien</v>
      </c>
      <c r="B12" s="1" t="str">
        <f>D12</f>
        <v>FOOT Spé</v>
      </c>
      <c r="C12" s="49"/>
      <c r="D12" s="51" t="s">
        <v>18</v>
      </c>
      <c r="E12" s="35" t="s">
        <v>8</v>
      </c>
      <c r="F12" s="8">
        <f>IFERROR(INDEX(Données!$A:$F,MATCH($A12&amp;$B12&amp;F$2,Données!$A:$A,0),MATCH($E12,Données!$A$1:$F$1,0)),0)</f>
        <v>3</v>
      </c>
      <c r="G12" s="6">
        <f>IFERROR(INDEX(Données!$A:$F,MATCH($A12&amp;$B12&amp;G$2,Données!$A:$A,0),MATCH($E12,Données!$A$1:$F$1,0)),0)</f>
        <v>0</v>
      </c>
      <c r="H12" s="6">
        <f>IFERROR(INDEX(Données!$A:$F,MATCH($A12&amp;$B12&amp;H$2,Données!$A:$A,0),MATCH($E12,Données!$A$1:$F$1,0)),0)</f>
        <v>0</v>
      </c>
      <c r="I12" s="3">
        <f>IFERROR(INDEX(Données!$A:$F,MATCH($A12&amp;$B12&amp;I$2,Données!$A:$A,0),MATCH($E12,Données!$A$1:$F$1,0)),0)</f>
        <v>0</v>
      </c>
      <c r="J12" s="3">
        <f>IFERROR(INDEX(Données!$A:$F,MATCH($A12&amp;$B12&amp;J$2,Données!$A:$A,0),MATCH($E12,Données!$A$1:$F$1,0)),0)</f>
        <v>0</v>
      </c>
      <c r="K12" s="9">
        <f>IFERROR(INDEX(Données!$A:$F,MATCH($A12&amp;$B12&amp;K$2,Données!$A:$A,0),MATCH($E12,Données!$A$1:$F$1,0)),0)</f>
        <v>0</v>
      </c>
      <c r="L12" s="10">
        <f>IFERROR(INDEX(Données!$A:$F,MATCH($A12&amp;$B12&amp;L$2,Données!$A:$A,0),MATCH($E12,Données!$A$1:$F$1,0)),0)</f>
        <v>0</v>
      </c>
    </row>
    <row r="13" spans="1:13" ht="16.5" customHeight="1">
      <c r="A13" s="1" t="str">
        <f t="shared" si="1"/>
        <v>Damien</v>
      </c>
      <c r="B13" s="1" t="str">
        <f t="shared" ref="B13:B14" si="5">B12</f>
        <v>FOOT Spé</v>
      </c>
      <c r="C13" s="49"/>
      <c r="D13" s="51"/>
      <c r="E13" s="35" t="s">
        <v>9</v>
      </c>
      <c r="F13" s="11">
        <f>IFERROR(INDEX(Données!$A:$F,MATCH($A13&amp;$B13&amp;F$2,Données!$A:$A,0),MATCH($E13,Données!$A$1:$F$1,0)),0)</f>
        <v>30</v>
      </c>
      <c r="G13" s="12">
        <f>IFERROR(INDEX(Données!$A:$F,MATCH($A13&amp;$B13&amp;G$2,Données!$A:$A,0),MATCH($E13,Données!$A$1:$F$1,0)),0)</f>
        <v>0</v>
      </c>
      <c r="H13" s="12">
        <f>IFERROR(INDEX(Données!$A:$F,MATCH($A13&amp;$B13&amp;H$2,Données!$A:$A,0),MATCH($E13,Données!$A$1:$F$1,0)),0)</f>
        <v>0</v>
      </c>
      <c r="I13" s="4">
        <f>IFERROR(INDEX(Données!$A:$F,MATCH($A13&amp;$B13&amp;I$2,Données!$A:$A,0),MATCH($E13,Données!$A$1:$F$1,0)),0)</f>
        <v>0</v>
      </c>
      <c r="J13" s="4">
        <f>IFERROR(INDEX(Données!$A:$F,MATCH($A13&amp;$B13&amp;J$2,Données!$A:$A,0),MATCH($E13,Données!$A$1:$F$1,0)),0)</f>
        <v>0</v>
      </c>
      <c r="K13" s="13">
        <f>IFERROR(INDEX(Données!$A:$F,MATCH($A13&amp;$B13&amp;K$2,Données!$A:$A,0),MATCH($E13,Données!$A$1:$F$1,0)),0)</f>
        <v>0</v>
      </c>
      <c r="L13" s="14">
        <f>IFERROR(INDEX(Données!$A:$F,MATCH($A13&amp;$B13&amp;L$2,Données!$A:$A,0),MATCH($E13,Données!$A$1:$F$1,0)),0)</f>
        <v>0</v>
      </c>
    </row>
    <row r="14" spans="1:13" ht="16.5" customHeight="1" thickBot="1">
      <c r="A14" s="1" t="str">
        <f t="shared" si="1"/>
        <v>Damien</v>
      </c>
      <c r="B14" s="1" t="str">
        <f t="shared" si="5"/>
        <v>FOOT Spé</v>
      </c>
      <c r="C14" s="49"/>
      <c r="D14" s="51"/>
      <c r="E14" s="35" t="s">
        <v>7</v>
      </c>
      <c r="F14" s="15">
        <f>IF(ISBLANK(F12),"0",F12*F13)</f>
        <v>90</v>
      </c>
      <c r="G14" s="15">
        <f t="shared" ref="G14:L14" si="6">IF(ISBLANK(G12),"0",G12*G13)</f>
        <v>0</v>
      </c>
      <c r="H14" s="15">
        <f t="shared" si="6"/>
        <v>0</v>
      </c>
      <c r="I14" s="16">
        <f t="shared" si="6"/>
        <v>0</v>
      </c>
      <c r="J14" s="16">
        <f t="shared" si="6"/>
        <v>0</v>
      </c>
      <c r="K14" s="17">
        <f t="shared" si="6"/>
        <v>0</v>
      </c>
      <c r="L14" s="18">
        <f t="shared" si="6"/>
        <v>0</v>
      </c>
    </row>
    <row r="15" spans="1:13" ht="16.5" customHeight="1">
      <c r="A15" s="1" t="str">
        <f t="shared" si="1"/>
        <v>Damien</v>
      </c>
      <c r="B15" s="1" t="str">
        <f>D15</f>
        <v>FOOT 6x6</v>
      </c>
      <c r="C15" s="49"/>
      <c r="D15" s="51" t="s">
        <v>20</v>
      </c>
      <c r="E15" s="47" t="s">
        <v>8</v>
      </c>
      <c r="F15" s="8">
        <f>IFERROR(INDEX(Données!$A:$F,MATCH($A15&amp;$B15&amp;F$2,Données!$A:$A,0),MATCH($E15,Données!$A$1:$F$1,0)),0)</f>
        <v>0</v>
      </c>
      <c r="G15" s="6">
        <f>IFERROR(INDEX(Données!$A:$F,MATCH($A15&amp;$B15&amp;G$2,Données!$A:$A,0),MATCH($E15,Données!$A$1:$F$1,0)),0)</f>
        <v>0</v>
      </c>
      <c r="H15" s="6">
        <f>IFERROR(INDEX(Données!$A:$F,MATCH($A15&amp;$B15&amp;H$2,Données!$A:$A,0),MATCH($E15,Données!$A$1:$F$1,0)),0)</f>
        <v>0</v>
      </c>
      <c r="I15" s="3">
        <f>IFERROR(INDEX(Données!$A:$F,MATCH($A15&amp;$B15&amp;I$2,Données!$A:$A,0),MATCH($E15,Données!$A$1:$F$1,0)),0)</f>
        <v>0</v>
      </c>
      <c r="J15" s="3">
        <f>IFERROR(INDEX(Données!$A:$F,MATCH($A15&amp;$B15&amp;J$2,Données!$A:$A,0),MATCH($E15,Données!$A$1:$F$1,0)),0)</f>
        <v>0</v>
      </c>
      <c r="K15" s="9">
        <f>IFERROR(INDEX(Données!$A:$F,MATCH($A15&amp;$B15&amp;K$2,Données!$A:$A,0),MATCH($E15,Données!$A$1:$F$1,0)),0)</f>
        <v>0</v>
      </c>
      <c r="L15" s="10">
        <f>IFERROR(INDEX(Données!$A:$F,MATCH($A15&amp;$B15&amp;L$2,Données!$A:$A,0),MATCH($E15,Données!$A$1:$F$1,0)),0)</f>
        <v>0</v>
      </c>
    </row>
    <row r="16" spans="1:13" ht="16.5" customHeight="1">
      <c r="A16" s="1" t="str">
        <f t="shared" si="1"/>
        <v>Damien</v>
      </c>
      <c r="B16" s="1" t="str">
        <f t="shared" ref="B16:B17" si="7">B15</f>
        <v>FOOT 6x6</v>
      </c>
      <c r="C16" s="49"/>
      <c r="D16" s="51"/>
      <c r="E16" s="47" t="s">
        <v>9</v>
      </c>
      <c r="F16" s="11">
        <f>IFERROR(INDEX(Données!$A:$F,MATCH($A16&amp;$B16&amp;F$2,Données!$A:$A,0),MATCH($E16,Données!$A$1:$F$1,0)),0)</f>
        <v>0</v>
      </c>
      <c r="G16" s="12">
        <f>IFERROR(INDEX(Données!$A:$F,MATCH($A16&amp;$B16&amp;G$2,Données!$A:$A,0),MATCH($E16,Données!$A$1:$F$1,0)),0)</f>
        <v>0</v>
      </c>
      <c r="H16" s="12">
        <f>IFERROR(INDEX(Données!$A:$F,MATCH($A16&amp;$B16&amp;H$2,Données!$A:$A,0),MATCH($E16,Données!$A$1:$F$1,0)),0)</f>
        <v>0</v>
      </c>
      <c r="I16" s="4">
        <f>IFERROR(INDEX(Données!$A:$F,MATCH($A16&amp;$B16&amp;I$2,Données!$A:$A,0),MATCH($E16,Données!$A$1:$F$1,0)),0)</f>
        <v>0</v>
      </c>
      <c r="J16" s="4">
        <f>IFERROR(INDEX(Données!$A:$F,MATCH($A16&amp;$B16&amp;J$2,Données!$A:$A,0),MATCH($E16,Données!$A$1:$F$1,0)),0)</f>
        <v>0</v>
      </c>
      <c r="K16" s="13">
        <f>IFERROR(INDEX(Données!$A:$F,MATCH($A16&amp;$B16&amp;K$2,Données!$A:$A,0),MATCH($E16,Données!$A$1:$F$1,0)),0)</f>
        <v>0</v>
      </c>
      <c r="L16" s="14">
        <f>IFERROR(INDEX(Données!$A:$F,MATCH($A16&amp;$B16&amp;L$2,Données!$A:$A,0),MATCH($E16,Données!$A$1:$F$1,0)),0)</f>
        <v>0</v>
      </c>
    </row>
    <row r="17" spans="1:12" ht="16.5" customHeight="1" thickBot="1">
      <c r="A17" s="1" t="str">
        <f t="shared" si="1"/>
        <v>Damien</v>
      </c>
      <c r="B17" s="1" t="str">
        <f t="shared" si="7"/>
        <v>FOOT 6x6</v>
      </c>
      <c r="C17" s="49"/>
      <c r="D17" s="51"/>
      <c r="E17" s="47" t="s">
        <v>7</v>
      </c>
      <c r="F17" s="15">
        <f>IF(ISBLANK(F15),"0",F15*F16)</f>
        <v>0</v>
      </c>
      <c r="G17" s="15">
        <f t="shared" ref="G17:L17" si="8">IF(ISBLANK(G15),"0",G15*G16)</f>
        <v>0</v>
      </c>
      <c r="H17" s="15">
        <f t="shared" si="8"/>
        <v>0</v>
      </c>
      <c r="I17" s="16">
        <f t="shared" si="8"/>
        <v>0</v>
      </c>
      <c r="J17" s="16">
        <f t="shared" si="8"/>
        <v>0</v>
      </c>
      <c r="K17" s="17">
        <f t="shared" si="8"/>
        <v>0</v>
      </c>
      <c r="L17" s="18">
        <f t="shared" si="8"/>
        <v>0</v>
      </c>
    </row>
    <row r="18" spans="1:12" ht="16.5" customHeight="1">
      <c r="A18" s="1" t="str">
        <f t="shared" si="1"/>
        <v>Damien</v>
      </c>
      <c r="B18" s="1" t="str">
        <f>D18</f>
        <v>MATCH</v>
      </c>
      <c r="C18" s="49"/>
      <c r="D18" s="51" t="s">
        <v>11</v>
      </c>
      <c r="E18" s="36" t="s">
        <v>8</v>
      </c>
      <c r="F18" s="8">
        <f>IFERROR(INDEX(Données!$A:$F,MATCH($A18&amp;$B18&amp;F$2,Données!$A:$A,0),MATCH($E18,Données!$A$1:$F$1,0)),0)</f>
        <v>0</v>
      </c>
      <c r="G18" s="6">
        <f>IFERROR(INDEX(Données!$A:$F,MATCH($A18&amp;$B18&amp;G$2,Données!$A:$A,0),MATCH($E18,Données!$A$1:$F$1,0)),0)</f>
        <v>0</v>
      </c>
      <c r="H18" s="6">
        <f>IFERROR(INDEX(Données!$A:$F,MATCH($A18&amp;$B18&amp;H$2,Données!$A:$A,0),MATCH($E18,Données!$A$1:$F$1,0)),0)</f>
        <v>0</v>
      </c>
      <c r="I18" s="3">
        <f>IFERROR(INDEX(Données!$A:$F,MATCH($A18&amp;$B18&amp;I$2,Données!$A:$A,0),MATCH($E18,Données!$A$1:$F$1,0)),0)</f>
        <v>0</v>
      </c>
      <c r="J18" s="3">
        <f>IFERROR(INDEX(Données!$A:$F,MATCH($A18&amp;$B18&amp;J$2,Données!$A:$A,0),MATCH($E18,Données!$A$1:$F$1,0)),0)</f>
        <v>3</v>
      </c>
      <c r="K18" s="9">
        <f>IFERROR(INDEX(Données!$A:$F,MATCH($A18&amp;$B18&amp;K$2,Données!$A:$A,0),MATCH($E18,Données!$A$1:$F$1,0)),0)</f>
        <v>0</v>
      </c>
      <c r="L18" s="10">
        <f>IFERROR(INDEX(Données!$A:$F,MATCH($A18&amp;$B18&amp;L$2,Données!$A:$A,0),MATCH($E18,Données!$A$1:$F$1,0)),0)</f>
        <v>0</v>
      </c>
    </row>
    <row r="19" spans="1:12" ht="16.5" customHeight="1">
      <c r="A19" s="1" t="str">
        <f t="shared" si="1"/>
        <v>Damien</v>
      </c>
      <c r="B19" s="1" t="str">
        <f t="shared" ref="B19:B20" si="9">B18</f>
        <v>MATCH</v>
      </c>
      <c r="C19" s="49"/>
      <c r="D19" s="51"/>
      <c r="E19" s="36" t="s">
        <v>9</v>
      </c>
      <c r="F19" s="11">
        <f>IFERROR(INDEX(Données!$A:$F,MATCH($A19&amp;$B19&amp;F$2,Données!$A:$A,0),MATCH($E19,Données!$A$1:$F$1,0)),0)</f>
        <v>0</v>
      </c>
      <c r="G19" s="12">
        <f>IFERROR(INDEX(Données!$A:$F,MATCH($A19&amp;$B19&amp;G$2,Données!$A:$A,0),MATCH($E19,Données!$A$1:$F$1,0)),0)</f>
        <v>0</v>
      </c>
      <c r="H19" s="12">
        <f>IFERROR(INDEX(Données!$A:$F,MATCH($A19&amp;$B19&amp;H$2,Données!$A:$A,0),MATCH($E19,Données!$A$1:$F$1,0)),0)</f>
        <v>0</v>
      </c>
      <c r="I19" s="4">
        <f>IFERROR(INDEX(Données!$A:$F,MATCH($A19&amp;$B19&amp;I$2,Données!$A:$A,0),MATCH($E19,Données!$A$1:$F$1,0)),0)</f>
        <v>0</v>
      </c>
      <c r="J19" s="4">
        <f>IFERROR(INDEX(Données!$A:$F,MATCH($A19&amp;$B19&amp;J$2,Données!$A:$A,0),MATCH($E19,Données!$A$1:$F$1,0)),0)</f>
        <v>90</v>
      </c>
      <c r="K19" s="13">
        <f>IFERROR(INDEX(Données!$A:$F,MATCH($A19&amp;$B19&amp;K$2,Données!$A:$A,0),MATCH($E19,Données!$A$1:$F$1,0)),0)</f>
        <v>0</v>
      </c>
      <c r="L19" s="14">
        <f>IFERROR(INDEX(Données!$A:$F,MATCH($A19&amp;$B19&amp;L$2,Données!$A:$A,0),MATCH($E19,Données!$A$1:$F$1,0)),0)</f>
        <v>0</v>
      </c>
    </row>
    <row r="20" spans="1:12" ht="16.5" customHeight="1" thickBot="1">
      <c r="A20" s="1" t="str">
        <f t="shared" si="1"/>
        <v>Damien</v>
      </c>
      <c r="B20" s="1" t="str">
        <f t="shared" si="9"/>
        <v>MATCH</v>
      </c>
      <c r="C20" s="50"/>
      <c r="D20" s="52"/>
      <c r="E20" s="39" t="s">
        <v>7</v>
      </c>
      <c r="F20" s="15">
        <f>IF(ISBLANK(F18),"0",F18*F19)</f>
        <v>0</v>
      </c>
      <c r="G20" s="15">
        <f t="shared" ref="G20:L20" si="10">IF(ISBLANK(G18),"0",G18*G19)</f>
        <v>0</v>
      </c>
      <c r="H20" s="15">
        <f t="shared" si="10"/>
        <v>0</v>
      </c>
      <c r="I20" s="16">
        <f t="shared" si="10"/>
        <v>0</v>
      </c>
      <c r="J20" s="16">
        <f t="shared" si="10"/>
        <v>270</v>
      </c>
      <c r="K20" s="17">
        <f t="shared" si="10"/>
        <v>0</v>
      </c>
      <c r="L20" s="18">
        <f t="shared" si="10"/>
        <v>0</v>
      </c>
    </row>
    <row r="21" spans="1:12" ht="16.5" customHeight="1" thickBot="1">
      <c r="D21" s="43" t="s">
        <v>13</v>
      </c>
    </row>
    <row r="22" spans="1:12" ht="16.5" customHeight="1">
      <c r="A22" s="1" t="str">
        <f>C22</f>
        <v>Paul</v>
      </c>
      <c r="B22" s="1" t="str">
        <f>D22</f>
        <v>MUSCU</v>
      </c>
      <c r="C22" s="48" t="s">
        <v>14</v>
      </c>
      <c r="D22" s="53" t="s">
        <v>6</v>
      </c>
      <c r="E22" s="32" t="s">
        <v>8</v>
      </c>
      <c r="F22" s="8">
        <f>IFERROR(INDEX(Données!$A:$F,MATCH($A22&amp;$B22&amp;F$2,Données!$A:$A,0),MATCH($E22,Données!$A$1:$F$1,0)),0)</f>
        <v>0</v>
      </c>
      <c r="G22" s="6">
        <f>IFERROR(INDEX(Données!$A:$F,MATCH($A22&amp;$B22&amp;G$2,Données!$A:$A,0),MATCH($E22,Données!$A$1:$F$1,0)),0)</f>
        <v>0</v>
      </c>
      <c r="H22" s="6">
        <f>IFERROR(INDEX(Données!$A:$F,MATCH($A22&amp;$B22&amp;H$2,Données!$A:$A,0),MATCH($E22,Données!$A$1:$F$1,0)),0)</f>
        <v>0</v>
      </c>
      <c r="I22" s="3">
        <f>IFERROR(INDEX(Données!$A:$F,MATCH($A22&amp;$B22&amp;I$2,Données!$A:$A,0),MATCH($E22,Données!$A$1:$F$1,0)),0)</f>
        <v>0</v>
      </c>
      <c r="J22" s="3">
        <f>IFERROR(INDEX(Données!$A:$F,MATCH($A22&amp;$B22&amp;J$2,Données!$A:$A,0),MATCH($E22,Données!$A$1:$F$1,0)),0)</f>
        <v>0</v>
      </c>
      <c r="K22" s="9">
        <f>IFERROR(INDEX(Données!$A:$F,MATCH($A22&amp;$B22&amp;K$2,Données!$A:$A,0),MATCH($E22,Données!$A$1:$F$1,0)),0)</f>
        <v>0</v>
      </c>
      <c r="L22" s="10">
        <f>IFERROR(INDEX(Données!$A:$F,MATCH($A22&amp;$B22&amp;L$2,Données!$A:$A,0),MATCH($E22,Données!$A$1:$F$1,0)),0)</f>
        <v>0</v>
      </c>
    </row>
    <row r="23" spans="1:12" ht="16.5" customHeight="1">
      <c r="A23" s="1" t="str">
        <f>A22</f>
        <v>Paul</v>
      </c>
      <c r="B23" s="1" t="str">
        <f t="shared" ref="B23:B24" si="11">B22</f>
        <v>MUSCU</v>
      </c>
      <c r="C23" s="49"/>
      <c r="D23" s="54"/>
      <c r="E23" s="33" t="s">
        <v>9</v>
      </c>
      <c r="F23" s="11">
        <f>IFERROR(INDEX(Données!$A:$F,MATCH($A23&amp;$B23&amp;F$2,Données!$A:$A,0),MATCH($E23,Données!$A$1:$F$1,0)),0)</f>
        <v>0</v>
      </c>
      <c r="G23" s="12">
        <f>IFERROR(INDEX(Données!$A:$F,MATCH($A23&amp;$B23&amp;G$2,Données!$A:$A,0),MATCH($E23,Données!$A$1:$F$1,0)),0)</f>
        <v>0</v>
      </c>
      <c r="H23" s="12">
        <f>IFERROR(INDEX(Données!$A:$F,MATCH($A23&amp;$B23&amp;H$2,Données!$A:$A,0),MATCH($E23,Données!$A$1:$F$1,0)),0)</f>
        <v>0</v>
      </c>
      <c r="I23" s="4">
        <f>IFERROR(INDEX(Données!$A:$F,MATCH($A23&amp;$B23&amp;I$2,Données!$A:$A,0),MATCH($E23,Données!$A$1:$F$1,0)),0)</f>
        <v>0</v>
      </c>
      <c r="J23" s="4">
        <f>IFERROR(INDEX(Données!$A:$F,MATCH($A23&amp;$B23&amp;J$2,Données!$A:$A,0),MATCH($E23,Données!$A$1:$F$1,0)),0)</f>
        <v>0</v>
      </c>
      <c r="K23" s="13">
        <f>IFERROR(INDEX(Données!$A:$F,MATCH($A23&amp;$B23&amp;K$2,Données!$A:$A,0),MATCH($E23,Données!$A$1:$F$1,0)),0)</f>
        <v>0</v>
      </c>
      <c r="L23" s="14">
        <f>IFERROR(INDEX(Données!$A:$F,MATCH($A23&amp;$B23&amp;L$2,Données!$A:$A,0),MATCH($E23,Données!$A$1:$F$1,0)),0)</f>
        <v>0</v>
      </c>
    </row>
    <row r="24" spans="1:12" ht="16.5" customHeight="1" thickBot="1">
      <c r="A24" s="1" t="str">
        <f t="shared" ref="A24:A36" si="12">A23</f>
        <v>Paul</v>
      </c>
      <c r="B24" s="1" t="str">
        <f t="shared" si="11"/>
        <v>MUSCU</v>
      </c>
      <c r="C24" s="49"/>
      <c r="D24" s="54"/>
      <c r="E24" s="33" t="s">
        <v>7</v>
      </c>
      <c r="F24" s="15">
        <f>IF(ISBLANK(F22),"0",F22*F23)</f>
        <v>0</v>
      </c>
      <c r="G24" s="15">
        <f t="shared" ref="G24:L24" si="13">IF(ISBLANK(G22),"0",G22*G23)</f>
        <v>0</v>
      </c>
      <c r="H24" s="15">
        <f t="shared" si="13"/>
        <v>0</v>
      </c>
      <c r="I24" s="16">
        <f t="shared" si="13"/>
        <v>0</v>
      </c>
      <c r="J24" s="16">
        <f t="shared" si="13"/>
        <v>0</v>
      </c>
      <c r="K24" s="17">
        <f t="shared" si="13"/>
        <v>0</v>
      </c>
      <c r="L24" s="18">
        <f t="shared" si="13"/>
        <v>0</v>
      </c>
    </row>
    <row r="25" spans="1:12" ht="16.5" customHeight="1">
      <c r="A25" s="1" t="str">
        <f t="shared" si="12"/>
        <v>Paul</v>
      </c>
      <c r="B25" s="1" t="str">
        <f>D25</f>
        <v>PREVENTION</v>
      </c>
      <c r="C25" s="49"/>
      <c r="D25" s="54" t="s">
        <v>10</v>
      </c>
      <c r="E25" s="34" t="s">
        <v>8</v>
      </c>
      <c r="F25" s="8">
        <f>IFERROR(INDEX(Données!$A:$F,MATCH($A25&amp;$B25&amp;F$2,Données!$A:$A,0),MATCH($E25,Données!$A$1:$F$1,0)),0)</f>
        <v>0</v>
      </c>
      <c r="G25" s="6">
        <f>IFERROR(INDEX(Données!$A:$F,MATCH($A25&amp;$B25&amp;G$2,Données!$A:$A,0),MATCH($E25,Données!$A$1:$F$1,0)),0)</f>
        <v>0</v>
      </c>
      <c r="H25" s="6">
        <f>IFERROR(INDEX(Données!$A:$F,MATCH($A25&amp;$B25&amp;H$2,Données!$A:$A,0),MATCH($E25,Données!$A$1:$F$1,0)),0)</f>
        <v>0</v>
      </c>
      <c r="I25" s="3">
        <f>IFERROR(INDEX(Données!$A:$F,MATCH($A25&amp;$B25&amp;I$2,Données!$A:$A,0),MATCH($E25,Données!$A$1:$F$1,0)),0)</f>
        <v>0</v>
      </c>
      <c r="J25" s="3">
        <f>IFERROR(INDEX(Données!$A:$F,MATCH($A25&amp;$B25&amp;J$2,Données!$A:$A,0),MATCH($E25,Données!$A$1:$F$1,0)),0)</f>
        <v>0</v>
      </c>
      <c r="K25" s="9">
        <f>IFERROR(INDEX(Données!$A:$F,MATCH($A25&amp;$B25&amp;K$2,Données!$A:$A,0),MATCH($E25,Données!$A$1:$F$1,0)),0)</f>
        <v>0</v>
      </c>
      <c r="L25" s="10">
        <f>IFERROR(INDEX(Données!$A:$F,MATCH($A25&amp;$B25&amp;L$2,Données!$A:$A,0),MATCH($E25,Données!$A$1:$F$1,0)),0)</f>
        <v>0</v>
      </c>
    </row>
    <row r="26" spans="1:12" ht="16.5" customHeight="1">
      <c r="A26" s="1" t="str">
        <f t="shared" si="12"/>
        <v>Paul</v>
      </c>
      <c r="B26" s="1" t="str">
        <f t="shared" ref="B26:B27" si="14">B25</f>
        <v>PREVENTION</v>
      </c>
      <c r="C26" s="49"/>
      <c r="D26" s="54"/>
      <c r="E26" s="34" t="s">
        <v>9</v>
      </c>
      <c r="F26" s="11">
        <f>IFERROR(INDEX(Données!$A:$F,MATCH($A26&amp;$B26&amp;F$2,Données!$A:$A,0),MATCH($E26,Données!$A$1:$F$1,0)),0)</f>
        <v>0</v>
      </c>
      <c r="G26" s="12">
        <f>IFERROR(INDEX(Données!$A:$F,MATCH($A26&amp;$B26&amp;G$2,Données!$A:$A,0),MATCH($E26,Données!$A$1:$F$1,0)),0)</f>
        <v>0</v>
      </c>
      <c r="H26" s="12">
        <f>IFERROR(INDEX(Données!$A:$F,MATCH($A26&amp;$B26&amp;H$2,Données!$A:$A,0),MATCH($E26,Données!$A$1:$F$1,0)),0)</f>
        <v>0</v>
      </c>
      <c r="I26" s="4">
        <f>IFERROR(INDEX(Données!$A:$F,MATCH($A26&amp;$B26&amp;I$2,Données!$A:$A,0),MATCH($E26,Données!$A$1:$F$1,0)),0)</f>
        <v>0</v>
      </c>
      <c r="J26" s="4">
        <f>IFERROR(INDEX(Données!$A:$F,MATCH($A26&amp;$B26&amp;J$2,Données!$A:$A,0),MATCH($E26,Données!$A$1:$F$1,0)),0)</f>
        <v>0</v>
      </c>
      <c r="K26" s="13">
        <f>IFERROR(INDEX(Données!$A:$F,MATCH($A26&amp;$B26&amp;K$2,Données!$A:$A,0),MATCH($E26,Données!$A$1:$F$1,0)),0)</f>
        <v>0</v>
      </c>
      <c r="L26" s="14">
        <f>IFERROR(INDEX(Données!$A:$F,MATCH($A26&amp;$B26&amp;L$2,Données!$A:$A,0),MATCH($E26,Données!$A$1:$F$1,0)),0)</f>
        <v>0</v>
      </c>
    </row>
    <row r="27" spans="1:12" ht="16.5" customHeight="1" thickBot="1">
      <c r="A27" s="1" t="str">
        <f t="shared" si="12"/>
        <v>Paul</v>
      </c>
      <c r="B27" s="1" t="str">
        <f t="shared" si="14"/>
        <v>PREVENTION</v>
      </c>
      <c r="C27" s="49"/>
      <c r="D27" s="54"/>
      <c r="E27" s="34" t="s">
        <v>7</v>
      </c>
      <c r="F27" s="15">
        <f>IF(ISBLANK(F25),"0",F25*F26)</f>
        <v>0</v>
      </c>
      <c r="G27" s="15">
        <f t="shared" ref="G27:L27" si="15">IF(ISBLANK(G25),"0",G25*G26)</f>
        <v>0</v>
      </c>
      <c r="H27" s="15">
        <f t="shared" si="15"/>
        <v>0</v>
      </c>
      <c r="I27" s="16">
        <f t="shared" si="15"/>
        <v>0</v>
      </c>
      <c r="J27" s="16">
        <f t="shared" si="15"/>
        <v>0</v>
      </c>
      <c r="K27" s="17">
        <f t="shared" si="15"/>
        <v>0</v>
      </c>
      <c r="L27" s="18">
        <f t="shared" si="15"/>
        <v>0</v>
      </c>
    </row>
    <row r="28" spans="1:12" ht="16.5" customHeight="1">
      <c r="A28" s="1" t="str">
        <f t="shared" si="12"/>
        <v>Paul</v>
      </c>
      <c r="B28" s="1" t="str">
        <f>D28</f>
        <v>FOOT Spé</v>
      </c>
      <c r="C28" s="49"/>
      <c r="D28" s="51" t="s">
        <v>18</v>
      </c>
      <c r="E28" s="35" t="s">
        <v>8</v>
      </c>
      <c r="F28" s="8">
        <f>IFERROR(INDEX(Données!$A:$F,MATCH($A28&amp;$B28&amp;F$2,Données!$A:$A,0),MATCH($E28,Données!$A$1:$F$1,0)),0)</f>
        <v>0</v>
      </c>
      <c r="G28" s="6">
        <f>IFERROR(INDEX(Données!$A:$F,MATCH($A28&amp;$B28&amp;G$2,Données!$A:$A,0),MATCH($E28,Données!$A$1:$F$1,0)),0)</f>
        <v>0</v>
      </c>
      <c r="H28" s="6">
        <f>IFERROR(INDEX(Données!$A:$F,MATCH($A28&amp;$B28&amp;H$2,Données!$A:$A,0),MATCH($E28,Données!$A$1:$F$1,0)),0)</f>
        <v>0</v>
      </c>
      <c r="I28" s="3">
        <f>IFERROR(INDEX(Données!$A:$F,MATCH($A28&amp;$B28&amp;I$2,Données!$A:$A,0),MATCH($E28,Données!$A$1:$F$1,0)),0)</f>
        <v>0</v>
      </c>
      <c r="J28" s="3">
        <f>IFERROR(INDEX(Données!$A:$F,MATCH($A28&amp;$B28&amp;J$2,Données!$A:$A,0),MATCH($E28,Données!$A$1:$F$1,0)),0)</f>
        <v>0</v>
      </c>
      <c r="K28" s="9">
        <f>IFERROR(INDEX(Données!$A:$F,MATCH($A28&amp;$B28&amp;K$2,Données!$A:$A,0),MATCH($E28,Données!$A$1:$F$1,0)),0)</f>
        <v>0</v>
      </c>
      <c r="L28" s="10">
        <f>IFERROR(INDEX(Données!$A:$F,MATCH($A28&amp;$B28&amp;L$2,Données!$A:$A,0),MATCH($E28,Données!$A$1:$F$1,0)),0)</f>
        <v>0</v>
      </c>
    </row>
    <row r="29" spans="1:12" ht="16.5" customHeight="1">
      <c r="A29" s="1" t="str">
        <f t="shared" si="12"/>
        <v>Paul</v>
      </c>
      <c r="B29" s="1" t="str">
        <f t="shared" ref="B29:B30" si="16">B28</f>
        <v>FOOT Spé</v>
      </c>
      <c r="C29" s="49"/>
      <c r="D29" s="51"/>
      <c r="E29" s="35" t="s">
        <v>9</v>
      </c>
      <c r="F29" s="11">
        <f>IFERROR(INDEX(Données!$A:$F,MATCH($A29&amp;$B29&amp;F$2,Données!$A:$A,0),MATCH($E29,Données!$A$1:$F$1,0)),0)</f>
        <v>0</v>
      </c>
      <c r="G29" s="12">
        <f>IFERROR(INDEX(Données!$A:$F,MATCH($A29&amp;$B29&amp;G$2,Données!$A:$A,0),MATCH($E29,Données!$A$1:$F$1,0)),0)</f>
        <v>0</v>
      </c>
      <c r="H29" s="12">
        <f>IFERROR(INDEX(Données!$A:$F,MATCH($A29&amp;$B29&amp;H$2,Données!$A:$A,0),MATCH($E29,Données!$A$1:$F$1,0)),0)</f>
        <v>0</v>
      </c>
      <c r="I29" s="4">
        <f>IFERROR(INDEX(Données!$A:$F,MATCH($A29&amp;$B29&amp;I$2,Données!$A:$A,0),MATCH($E29,Données!$A$1:$F$1,0)),0)</f>
        <v>0</v>
      </c>
      <c r="J29" s="4">
        <f>IFERROR(INDEX(Données!$A:$F,MATCH($A29&amp;$B29&amp;J$2,Données!$A:$A,0),MATCH($E29,Données!$A$1:$F$1,0)),0)</f>
        <v>0</v>
      </c>
      <c r="K29" s="13">
        <f>IFERROR(INDEX(Données!$A:$F,MATCH($A29&amp;$B29&amp;K$2,Données!$A:$A,0),MATCH($E29,Données!$A$1:$F$1,0)),0)</f>
        <v>0</v>
      </c>
      <c r="L29" s="14">
        <f>IFERROR(INDEX(Données!$A:$F,MATCH($A29&amp;$B29&amp;L$2,Données!$A:$A,0),MATCH($E29,Données!$A$1:$F$1,0)),0)</f>
        <v>0</v>
      </c>
    </row>
    <row r="30" spans="1:12" ht="16.5" customHeight="1" thickBot="1">
      <c r="A30" s="1" t="str">
        <f t="shared" si="12"/>
        <v>Paul</v>
      </c>
      <c r="B30" s="1" t="str">
        <f t="shared" si="16"/>
        <v>FOOT Spé</v>
      </c>
      <c r="C30" s="49"/>
      <c r="D30" s="51"/>
      <c r="E30" s="35" t="s">
        <v>7</v>
      </c>
      <c r="F30" s="15">
        <f>IF(ISBLANK(F28),"0",F28*F29)</f>
        <v>0</v>
      </c>
      <c r="G30" s="15">
        <f t="shared" ref="G30:L30" si="17">IF(ISBLANK(G28),"0",G28*G29)</f>
        <v>0</v>
      </c>
      <c r="H30" s="15">
        <f t="shared" si="17"/>
        <v>0</v>
      </c>
      <c r="I30" s="16">
        <f t="shared" si="17"/>
        <v>0</v>
      </c>
      <c r="J30" s="16">
        <f t="shared" si="17"/>
        <v>0</v>
      </c>
      <c r="K30" s="17">
        <f t="shared" si="17"/>
        <v>0</v>
      </c>
      <c r="L30" s="18">
        <f t="shared" si="17"/>
        <v>0</v>
      </c>
    </row>
    <row r="31" spans="1:12" ht="16.5" customHeight="1">
      <c r="A31" s="1" t="str">
        <f t="shared" si="12"/>
        <v>Paul</v>
      </c>
      <c r="B31" s="1" t="str">
        <f>D31</f>
        <v>FOOT 6x6</v>
      </c>
      <c r="C31" s="49"/>
      <c r="D31" s="51" t="s">
        <v>20</v>
      </c>
      <c r="E31" s="47" t="s">
        <v>8</v>
      </c>
      <c r="F31" s="8">
        <f>IFERROR(INDEX(Données!$A:$F,MATCH($A31&amp;$B31&amp;F$2,Données!$A:$A,0),MATCH($E31,Données!$A$1:$F$1,0)),0)</f>
        <v>0</v>
      </c>
      <c r="G31" s="6">
        <f>IFERROR(INDEX(Données!$A:$F,MATCH($A31&amp;$B31&amp;G$2,Données!$A:$A,0),MATCH($E31,Données!$A$1:$F$1,0)),0)</f>
        <v>0</v>
      </c>
      <c r="H31" s="6">
        <f>IFERROR(INDEX(Données!$A:$F,MATCH($A31&amp;$B31&amp;H$2,Données!$A:$A,0),MATCH($E31,Données!$A$1:$F$1,0)),0)</f>
        <v>0</v>
      </c>
      <c r="I31" s="3">
        <f>IFERROR(INDEX(Données!$A:$F,MATCH($A31&amp;$B31&amp;I$2,Données!$A:$A,0),MATCH($E31,Données!$A$1:$F$1,0)),0)</f>
        <v>0</v>
      </c>
      <c r="J31" s="3">
        <f>IFERROR(INDEX(Données!$A:$F,MATCH($A31&amp;$B31&amp;J$2,Données!$A:$A,0),MATCH($E31,Données!$A$1:$F$1,0)),0)</f>
        <v>0</v>
      </c>
      <c r="K31" s="9">
        <f>IFERROR(INDEX(Données!$A:$F,MATCH($A31&amp;$B31&amp;K$2,Données!$A:$A,0),MATCH($E31,Données!$A$1:$F$1,0)),0)</f>
        <v>0</v>
      </c>
      <c r="L31" s="10">
        <f>IFERROR(INDEX(Données!$A:$F,MATCH($A31&amp;$B31&amp;L$2,Données!$A:$A,0),MATCH($E31,Données!$A$1:$F$1,0)),0)</f>
        <v>0</v>
      </c>
    </row>
    <row r="32" spans="1:12" ht="16.5" customHeight="1">
      <c r="A32" s="1" t="str">
        <f t="shared" si="12"/>
        <v>Paul</v>
      </c>
      <c r="B32" s="1" t="str">
        <f t="shared" ref="B32:B33" si="18">B31</f>
        <v>FOOT 6x6</v>
      </c>
      <c r="C32" s="49"/>
      <c r="D32" s="51"/>
      <c r="E32" s="47" t="s">
        <v>9</v>
      </c>
      <c r="F32" s="11">
        <f>IFERROR(INDEX(Données!$A:$F,MATCH($A32&amp;$B32&amp;F$2,Données!$A:$A,0),MATCH($E32,Données!$A$1:$F$1,0)),0)</f>
        <v>0</v>
      </c>
      <c r="G32" s="12">
        <f>IFERROR(INDEX(Données!$A:$F,MATCH($A32&amp;$B32&amp;G$2,Données!$A:$A,0),MATCH($E32,Données!$A$1:$F$1,0)),0)</f>
        <v>0</v>
      </c>
      <c r="H32" s="12">
        <f>IFERROR(INDEX(Données!$A:$F,MATCH($A32&amp;$B32&amp;H$2,Données!$A:$A,0),MATCH($E32,Données!$A$1:$F$1,0)),0)</f>
        <v>0</v>
      </c>
      <c r="I32" s="4">
        <f>IFERROR(INDEX(Données!$A:$F,MATCH($A32&amp;$B32&amp;I$2,Données!$A:$A,0),MATCH($E32,Données!$A$1:$F$1,0)),0)</f>
        <v>0</v>
      </c>
      <c r="J32" s="4">
        <f>IFERROR(INDEX(Données!$A:$F,MATCH($A32&amp;$B32&amp;J$2,Données!$A:$A,0),MATCH($E32,Données!$A$1:$F$1,0)),0)</f>
        <v>0</v>
      </c>
      <c r="K32" s="13">
        <f>IFERROR(INDEX(Données!$A:$F,MATCH($A32&amp;$B32&amp;K$2,Données!$A:$A,0),MATCH($E32,Données!$A$1:$F$1,0)),0)</f>
        <v>0</v>
      </c>
      <c r="L32" s="14">
        <f>IFERROR(INDEX(Données!$A:$F,MATCH($A32&amp;$B32&amp;L$2,Données!$A:$A,0),MATCH($E32,Données!$A$1:$F$1,0)),0)</f>
        <v>0</v>
      </c>
    </row>
    <row r="33" spans="1:12" ht="16.5" customHeight="1" thickBot="1">
      <c r="A33" s="1" t="str">
        <f t="shared" si="12"/>
        <v>Paul</v>
      </c>
      <c r="B33" s="1" t="str">
        <f t="shared" si="18"/>
        <v>FOOT 6x6</v>
      </c>
      <c r="C33" s="49"/>
      <c r="D33" s="51"/>
      <c r="E33" s="47" t="s">
        <v>7</v>
      </c>
      <c r="F33" s="15">
        <f>IF(ISBLANK(F31),"0",F31*F32)</f>
        <v>0</v>
      </c>
      <c r="G33" s="15">
        <f t="shared" ref="G33:L33" si="19">IF(ISBLANK(G31),"0",G31*G32)</f>
        <v>0</v>
      </c>
      <c r="H33" s="15">
        <f t="shared" si="19"/>
        <v>0</v>
      </c>
      <c r="I33" s="16">
        <f t="shared" si="19"/>
        <v>0</v>
      </c>
      <c r="J33" s="16">
        <f t="shared" si="19"/>
        <v>0</v>
      </c>
      <c r="K33" s="17">
        <f t="shared" si="19"/>
        <v>0</v>
      </c>
      <c r="L33" s="18">
        <f t="shared" si="19"/>
        <v>0</v>
      </c>
    </row>
    <row r="34" spans="1:12" ht="16.5" customHeight="1">
      <c r="A34" s="1" t="str">
        <f t="shared" si="12"/>
        <v>Paul</v>
      </c>
      <c r="B34" s="1" t="str">
        <f>D34</f>
        <v>MATCH</v>
      </c>
      <c r="C34" s="49"/>
      <c r="D34" s="51" t="s">
        <v>11</v>
      </c>
      <c r="E34" s="36" t="s">
        <v>8</v>
      </c>
      <c r="F34" s="8">
        <f>IFERROR(INDEX(Données!$A:$F,MATCH($A34&amp;$B34&amp;F$2,Données!$A:$A,0),MATCH($E34,Données!$A$1:$F$1,0)),0)</f>
        <v>0</v>
      </c>
      <c r="G34" s="6">
        <f>IFERROR(INDEX(Données!$A:$F,MATCH($A34&amp;$B34&amp;G$2,Données!$A:$A,0),MATCH($E34,Données!$A$1:$F$1,0)),0)</f>
        <v>0</v>
      </c>
      <c r="H34" s="6">
        <f>IFERROR(INDEX(Données!$A:$F,MATCH($A34&amp;$B34&amp;H$2,Données!$A:$A,0),MATCH($E34,Données!$A$1:$F$1,0)),0)</f>
        <v>0</v>
      </c>
      <c r="I34" s="3">
        <f>IFERROR(INDEX(Données!$A:$F,MATCH($A34&amp;$B34&amp;I$2,Données!$A:$A,0),MATCH($E34,Données!$A$1:$F$1,0)),0)</f>
        <v>0</v>
      </c>
      <c r="J34" s="3">
        <f>IFERROR(INDEX(Données!$A:$F,MATCH($A34&amp;$B34&amp;J$2,Données!$A:$A,0),MATCH($E34,Données!$A$1:$F$1,0)),0)</f>
        <v>0</v>
      </c>
      <c r="K34" s="9">
        <f>IFERROR(INDEX(Données!$A:$F,MATCH($A34&amp;$B34&amp;K$2,Données!$A:$A,0),MATCH($E34,Données!$A$1:$F$1,0)),0)</f>
        <v>0</v>
      </c>
      <c r="L34" s="10">
        <f>IFERROR(INDEX(Données!$A:$F,MATCH($A34&amp;$B34&amp;L$2,Données!$A:$A,0),MATCH($E34,Données!$A$1:$F$1,0)),0)</f>
        <v>0</v>
      </c>
    </row>
    <row r="35" spans="1:12" ht="16.5" customHeight="1">
      <c r="A35" s="1" t="str">
        <f t="shared" si="12"/>
        <v>Paul</v>
      </c>
      <c r="B35" s="1" t="str">
        <f t="shared" ref="B35:B36" si="20">B34</f>
        <v>MATCH</v>
      </c>
      <c r="C35" s="49"/>
      <c r="D35" s="51"/>
      <c r="E35" s="36" t="s">
        <v>9</v>
      </c>
      <c r="F35" s="11">
        <f>IFERROR(INDEX(Données!$A:$F,MATCH($A35&amp;$B35&amp;F$2,Données!$A:$A,0),MATCH($E35,Données!$A$1:$F$1,0)),0)</f>
        <v>0</v>
      </c>
      <c r="G35" s="12">
        <f>IFERROR(INDEX(Données!$A:$F,MATCH($A35&amp;$B35&amp;G$2,Données!$A:$A,0),MATCH($E35,Données!$A$1:$F$1,0)),0)</f>
        <v>0</v>
      </c>
      <c r="H35" s="12">
        <f>IFERROR(INDEX(Données!$A:$F,MATCH($A35&amp;$B35&amp;H$2,Données!$A:$A,0),MATCH($E35,Données!$A$1:$F$1,0)),0)</f>
        <v>0</v>
      </c>
      <c r="I35" s="4">
        <f>IFERROR(INDEX(Données!$A:$F,MATCH($A35&amp;$B35&amp;I$2,Données!$A:$A,0),MATCH($E35,Données!$A$1:$F$1,0)),0)</f>
        <v>0</v>
      </c>
      <c r="J35" s="4">
        <f>IFERROR(INDEX(Données!$A:$F,MATCH($A35&amp;$B35&amp;J$2,Données!$A:$A,0),MATCH($E35,Données!$A$1:$F$1,0)),0)</f>
        <v>0</v>
      </c>
      <c r="K35" s="13">
        <f>IFERROR(INDEX(Données!$A:$F,MATCH($A35&amp;$B35&amp;K$2,Données!$A:$A,0),MATCH($E35,Données!$A$1:$F$1,0)),0)</f>
        <v>0</v>
      </c>
      <c r="L35" s="14">
        <f>IFERROR(INDEX(Données!$A:$F,MATCH($A35&amp;$B35&amp;L$2,Données!$A:$A,0),MATCH($E35,Données!$A$1:$F$1,0)),0)</f>
        <v>0</v>
      </c>
    </row>
    <row r="36" spans="1:12" ht="16.5" customHeight="1" thickBot="1">
      <c r="A36" s="1" t="str">
        <f t="shared" si="12"/>
        <v>Paul</v>
      </c>
      <c r="B36" s="1" t="str">
        <f t="shared" si="20"/>
        <v>MATCH</v>
      </c>
      <c r="C36" s="50"/>
      <c r="D36" s="52"/>
      <c r="E36" s="39" t="s">
        <v>7</v>
      </c>
      <c r="F36" s="15">
        <f>IF(ISBLANK(F34),"0",F34*F35)</f>
        <v>0</v>
      </c>
      <c r="G36" s="15">
        <f t="shared" ref="G36:L36" si="21">IF(ISBLANK(G34),"0",G34*G35)</f>
        <v>0</v>
      </c>
      <c r="H36" s="15">
        <f t="shared" si="21"/>
        <v>0</v>
      </c>
      <c r="I36" s="16">
        <f t="shared" si="21"/>
        <v>0</v>
      </c>
      <c r="J36" s="16">
        <f t="shared" si="21"/>
        <v>0</v>
      </c>
      <c r="K36" s="17">
        <f t="shared" si="21"/>
        <v>0</v>
      </c>
      <c r="L36" s="18">
        <f t="shared" si="21"/>
        <v>0</v>
      </c>
    </row>
    <row r="37" spans="1:12" ht="16.5" customHeight="1" thickBot="1">
      <c r="D37" s="43" t="s">
        <v>13</v>
      </c>
      <c r="E37" s="1"/>
    </row>
    <row r="38" spans="1:12" ht="16.5" customHeight="1">
      <c r="A38" s="1" t="str">
        <f>C38</f>
        <v>Jean</v>
      </c>
      <c r="B38" s="1" t="str">
        <f>D38</f>
        <v>MUSCU</v>
      </c>
      <c r="C38" s="48" t="s">
        <v>15</v>
      </c>
      <c r="D38" s="53" t="s">
        <v>6</v>
      </c>
      <c r="E38" s="32" t="s">
        <v>8</v>
      </c>
      <c r="F38" s="8">
        <f>IFERROR(INDEX(Données!$A:$F,MATCH($A38&amp;$B38&amp;F$2,Données!$A:$A,0),MATCH($E38,Données!$A$1:$F$1,0)),0)</f>
        <v>0</v>
      </c>
      <c r="G38" s="6">
        <f>IFERROR(INDEX(Données!$A:$F,MATCH($A38&amp;$B38&amp;G$2,Données!$A:$A,0),MATCH($E38,Données!$A$1:$F$1,0)),0)</f>
        <v>0</v>
      </c>
      <c r="H38" s="6">
        <f>IFERROR(INDEX(Données!$A:$F,MATCH($A38&amp;$B38&amp;H$2,Données!$A:$A,0),MATCH($E38,Données!$A$1:$F$1,0)),0)</f>
        <v>0</v>
      </c>
      <c r="I38" s="3">
        <f>IFERROR(INDEX(Données!$A:$F,MATCH($A38&amp;$B38&amp;I$2,Données!$A:$A,0),MATCH($E38,Données!$A$1:$F$1,0)),0)</f>
        <v>0</v>
      </c>
      <c r="J38" s="3">
        <f>IFERROR(INDEX(Données!$A:$F,MATCH($A38&amp;$B38&amp;J$2,Données!$A:$A,0),MATCH($E38,Données!$A$1:$F$1,0)),0)</f>
        <v>0</v>
      </c>
      <c r="K38" s="9">
        <f>IFERROR(INDEX(Données!$A:$F,MATCH($A38&amp;$B38&amp;K$2,Données!$A:$A,0),MATCH($E38,Données!$A$1:$F$1,0)),0)</f>
        <v>0</v>
      </c>
      <c r="L38" s="10">
        <f>IFERROR(INDEX(Données!$A:$F,MATCH($A38&amp;$B38&amp;L$2,Données!$A:$A,0),MATCH($E38,Données!$A$1:$F$1,0)),0)</f>
        <v>0</v>
      </c>
    </row>
    <row r="39" spans="1:12" ht="16.5" customHeight="1">
      <c r="A39" s="1" t="str">
        <f>A38</f>
        <v>Jean</v>
      </c>
      <c r="B39" s="1" t="str">
        <f t="shared" ref="B39:B40" si="22">B38</f>
        <v>MUSCU</v>
      </c>
      <c r="C39" s="49"/>
      <c r="D39" s="54"/>
      <c r="E39" s="33" t="s">
        <v>9</v>
      </c>
      <c r="F39" s="11">
        <f>IFERROR(INDEX(Données!$A:$F,MATCH($A39&amp;$B39&amp;F$2,Données!$A:$A,0),MATCH($E39,Données!$A$1:$F$1,0)),0)</f>
        <v>0</v>
      </c>
      <c r="G39" s="12">
        <f>IFERROR(INDEX(Données!$A:$F,MATCH($A39&amp;$B39&amp;G$2,Données!$A:$A,0),MATCH($E39,Données!$A$1:$F$1,0)),0)</f>
        <v>0</v>
      </c>
      <c r="H39" s="12">
        <f>IFERROR(INDEX(Données!$A:$F,MATCH($A39&amp;$B39&amp;H$2,Données!$A:$A,0),MATCH($E39,Données!$A$1:$F$1,0)),0)</f>
        <v>0</v>
      </c>
      <c r="I39" s="4">
        <f>IFERROR(INDEX(Données!$A:$F,MATCH($A39&amp;$B39&amp;I$2,Données!$A:$A,0),MATCH($E39,Données!$A$1:$F$1,0)),0)</f>
        <v>0</v>
      </c>
      <c r="J39" s="4">
        <f>IFERROR(INDEX(Données!$A:$F,MATCH($A39&amp;$B39&amp;J$2,Données!$A:$A,0),MATCH($E39,Données!$A$1:$F$1,0)),0)</f>
        <v>0</v>
      </c>
      <c r="K39" s="13">
        <f>IFERROR(INDEX(Données!$A:$F,MATCH($A39&amp;$B39&amp;K$2,Données!$A:$A,0),MATCH($E39,Données!$A$1:$F$1,0)),0)</f>
        <v>0</v>
      </c>
      <c r="L39" s="14">
        <f>IFERROR(INDEX(Données!$A:$F,MATCH($A39&amp;$B39&amp;L$2,Données!$A:$A,0),MATCH($E39,Données!$A$1:$F$1,0)),0)</f>
        <v>0</v>
      </c>
    </row>
    <row r="40" spans="1:12" ht="16.5" customHeight="1" thickBot="1">
      <c r="A40" s="1" t="str">
        <f t="shared" ref="A40:A52" si="23">A39</f>
        <v>Jean</v>
      </c>
      <c r="B40" s="1" t="str">
        <f t="shared" si="22"/>
        <v>MUSCU</v>
      </c>
      <c r="C40" s="49"/>
      <c r="D40" s="54"/>
      <c r="E40" s="33" t="s">
        <v>7</v>
      </c>
      <c r="F40" s="15">
        <f>IF(ISBLANK(F38),"0",F38*F39)</f>
        <v>0</v>
      </c>
      <c r="G40" s="15">
        <f t="shared" ref="G40:L40" si="24">IF(ISBLANK(G38),"0",G38*G39)</f>
        <v>0</v>
      </c>
      <c r="H40" s="15">
        <f t="shared" si="24"/>
        <v>0</v>
      </c>
      <c r="I40" s="16">
        <f t="shared" si="24"/>
        <v>0</v>
      </c>
      <c r="J40" s="16">
        <f t="shared" si="24"/>
        <v>0</v>
      </c>
      <c r="K40" s="17">
        <f t="shared" si="24"/>
        <v>0</v>
      </c>
      <c r="L40" s="18">
        <f t="shared" si="24"/>
        <v>0</v>
      </c>
    </row>
    <row r="41" spans="1:12" ht="16.5" customHeight="1">
      <c r="A41" s="1" t="str">
        <f t="shared" si="23"/>
        <v>Jean</v>
      </c>
      <c r="B41" s="1" t="str">
        <f>D41</f>
        <v>PREVENTION</v>
      </c>
      <c r="C41" s="49"/>
      <c r="D41" s="54" t="s">
        <v>10</v>
      </c>
      <c r="E41" s="34" t="s">
        <v>8</v>
      </c>
      <c r="F41" s="8">
        <f>IFERROR(INDEX(Données!$A:$F,MATCH($A41&amp;$B41&amp;F$2,Données!$A:$A,0),MATCH($E41,Données!$A$1:$F$1,0)),0)</f>
        <v>0</v>
      </c>
      <c r="G41" s="6">
        <f>IFERROR(INDEX(Données!$A:$F,MATCH($A41&amp;$B41&amp;G$2,Données!$A:$A,0),MATCH($E41,Données!$A$1:$F$1,0)),0)</f>
        <v>0</v>
      </c>
      <c r="H41" s="6">
        <f>IFERROR(INDEX(Données!$A:$F,MATCH($A41&amp;$B41&amp;H$2,Données!$A:$A,0),MATCH($E41,Données!$A$1:$F$1,0)),0)</f>
        <v>0</v>
      </c>
      <c r="I41" s="3">
        <f>IFERROR(INDEX(Données!$A:$F,MATCH($A41&amp;$B41&amp;I$2,Données!$A:$A,0),MATCH($E41,Données!$A$1:$F$1,0)),0)</f>
        <v>0</v>
      </c>
      <c r="J41" s="3">
        <f>IFERROR(INDEX(Données!$A:$F,MATCH($A41&amp;$B41&amp;J$2,Données!$A:$A,0),MATCH($E41,Données!$A$1:$F$1,0)),0)</f>
        <v>0</v>
      </c>
      <c r="K41" s="9">
        <f>IFERROR(INDEX(Données!$A:$F,MATCH($A41&amp;$B41&amp;K$2,Données!$A:$A,0),MATCH($E41,Données!$A$1:$F$1,0)),0)</f>
        <v>0</v>
      </c>
      <c r="L41" s="10">
        <f>IFERROR(INDEX(Données!$A:$F,MATCH($A41&amp;$B41&amp;L$2,Données!$A:$A,0),MATCH($E41,Données!$A$1:$F$1,0)),0)</f>
        <v>0</v>
      </c>
    </row>
    <row r="42" spans="1:12" ht="16.5" customHeight="1">
      <c r="A42" s="1" t="str">
        <f t="shared" si="23"/>
        <v>Jean</v>
      </c>
      <c r="B42" s="1" t="str">
        <f t="shared" ref="B42:B43" si="25">B41</f>
        <v>PREVENTION</v>
      </c>
      <c r="C42" s="49"/>
      <c r="D42" s="54"/>
      <c r="E42" s="34" t="s">
        <v>9</v>
      </c>
      <c r="F42" s="11">
        <f>IFERROR(INDEX(Données!$A:$F,MATCH($A42&amp;$B42&amp;F$2,Données!$A:$A,0),MATCH($E42,Données!$A$1:$F$1,0)),0)</f>
        <v>0</v>
      </c>
      <c r="G42" s="12">
        <f>IFERROR(INDEX(Données!$A:$F,MATCH($A42&amp;$B42&amp;G$2,Données!$A:$A,0),MATCH($E42,Données!$A$1:$F$1,0)),0)</f>
        <v>0</v>
      </c>
      <c r="H42" s="12">
        <f>IFERROR(INDEX(Données!$A:$F,MATCH($A42&amp;$B42&amp;H$2,Données!$A:$A,0),MATCH($E42,Données!$A$1:$F$1,0)),0)</f>
        <v>0</v>
      </c>
      <c r="I42" s="4">
        <f>IFERROR(INDEX(Données!$A:$F,MATCH($A42&amp;$B42&amp;I$2,Données!$A:$A,0),MATCH($E42,Données!$A$1:$F$1,0)),0)</f>
        <v>0</v>
      </c>
      <c r="J42" s="4">
        <f>IFERROR(INDEX(Données!$A:$F,MATCH($A42&amp;$B42&amp;J$2,Données!$A:$A,0),MATCH($E42,Données!$A$1:$F$1,0)),0)</f>
        <v>0</v>
      </c>
      <c r="K42" s="13">
        <f>IFERROR(INDEX(Données!$A:$F,MATCH($A42&amp;$B42&amp;K$2,Données!$A:$A,0),MATCH($E42,Données!$A$1:$F$1,0)),0)</f>
        <v>0</v>
      </c>
      <c r="L42" s="14">
        <f>IFERROR(INDEX(Données!$A:$F,MATCH($A42&amp;$B42&amp;L$2,Données!$A:$A,0),MATCH($E42,Données!$A$1:$F$1,0)),0)</f>
        <v>0</v>
      </c>
    </row>
    <row r="43" spans="1:12" ht="16.5" customHeight="1" thickBot="1">
      <c r="A43" s="1" t="str">
        <f t="shared" si="23"/>
        <v>Jean</v>
      </c>
      <c r="B43" s="1" t="str">
        <f t="shared" si="25"/>
        <v>PREVENTION</v>
      </c>
      <c r="C43" s="49"/>
      <c r="D43" s="54"/>
      <c r="E43" s="34" t="s">
        <v>7</v>
      </c>
      <c r="F43" s="15">
        <f>IF(ISBLANK(F41),"0",F41*F42)</f>
        <v>0</v>
      </c>
      <c r="G43" s="15">
        <f t="shared" ref="G43:L43" si="26">IF(ISBLANK(G41),"0",G41*G42)</f>
        <v>0</v>
      </c>
      <c r="H43" s="15">
        <f t="shared" si="26"/>
        <v>0</v>
      </c>
      <c r="I43" s="16">
        <f t="shared" si="26"/>
        <v>0</v>
      </c>
      <c r="J43" s="16">
        <f t="shared" si="26"/>
        <v>0</v>
      </c>
      <c r="K43" s="17">
        <f t="shared" si="26"/>
        <v>0</v>
      </c>
      <c r="L43" s="18">
        <f t="shared" si="26"/>
        <v>0</v>
      </c>
    </row>
    <row r="44" spans="1:12" ht="16.5" customHeight="1">
      <c r="A44" s="1" t="str">
        <f t="shared" si="23"/>
        <v>Jean</v>
      </c>
      <c r="B44" s="1" t="str">
        <f>D44</f>
        <v>FOOT Spé</v>
      </c>
      <c r="C44" s="49"/>
      <c r="D44" s="51" t="s">
        <v>18</v>
      </c>
      <c r="E44" s="35" t="s">
        <v>8</v>
      </c>
      <c r="F44" s="8">
        <f>IFERROR(INDEX(Données!$A:$F,MATCH($A44&amp;$B44&amp;F$2,Données!$A:$A,0),MATCH($E44,Données!$A$1:$F$1,0)),0)</f>
        <v>0</v>
      </c>
      <c r="G44" s="6">
        <f>IFERROR(INDEX(Données!$A:$F,MATCH($A44&amp;$B44&amp;G$2,Données!$A:$A,0),MATCH($E44,Données!$A$1:$F$1,0)),0)</f>
        <v>0</v>
      </c>
      <c r="H44" s="6">
        <f>IFERROR(INDEX(Données!$A:$F,MATCH($A44&amp;$B44&amp;H$2,Données!$A:$A,0),MATCH($E44,Données!$A$1:$F$1,0)),0)</f>
        <v>0</v>
      </c>
      <c r="I44" s="3">
        <f>IFERROR(INDEX(Données!$A:$F,MATCH($A44&amp;$B44&amp;I$2,Données!$A:$A,0),MATCH($E44,Données!$A$1:$F$1,0)),0)</f>
        <v>0</v>
      </c>
      <c r="J44" s="3">
        <f>IFERROR(INDEX(Données!$A:$F,MATCH($A44&amp;$B44&amp;J$2,Données!$A:$A,0),MATCH($E44,Données!$A$1:$F$1,0)),0)</f>
        <v>0</v>
      </c>
      <c r="K44" s="9">
        <f>IFERROR(INDEX(Données!$A:$F,MATCH($A44&amp;$B44&amp;K$2,Données!$A:$A,0),MATCH($E44,Données!$A$1:$F$1,0)),0)</f>
        <v>0</v>
      </c>
      <c r="L44" s="10">
        <f>IFERROR(INDEX(Données!$A:$F,MATCH($A44&amp;$B44&amp;L$2,Données!$A:$A,0),MATCH($E44,Données!$A$1:$F$1,0)),0)</f>
        <v>0</v>
      </c>
    </row>
    <row r="45" spans="1:12" ht="16.5" customHeight="1">
      <c r="A45" s="1" t="str">
        <f t="shared" si="23"/>
        <v>Jean</v>
      </c>
      <c r="B45" s="1" t="str">
        <f t="shared" ref="B45:B46" si="27">B44</f>
        <v>FOOT Spé</v>
      </c>
      <c r="C45" s="49"/>
      <c r="D45" s="51"/>
      <c r="E45" s="35" t="s">
        <v>9</v>
      </c>
      <c r="F45" s="11">
        <f>IFERROR(INDEX(Données!$A:$F,MATCH($A45&amp;$B45&amp;F$2,Données!$A:$A,0),MATCH($E45,Données!$A$1:$F$1,0)),0)</f>
        <v>0</v>
      </c>
      <c r="G45" s="12">
        <f>IFERROR(INDEX(Données!$A:$F,MATCH($A45&amp;$B45&amp;G$2,Données!$A:$A,0),MATCH($E45,Données!$A$1:$F$1,0)),0)</f>
        <v>0</v>
      </c>
      <c r="H45" s="12">
        <f>IFERROR(INDEX(Données!$A:$F,MATCH($A45&amp;$B45&amp;H$2,Données!$A:$A,0),MATCH($E45,Données!$A$1:$F$1,0)),0)</f>
        <v>0</v>
      </c>
      <c r="I45" s="4">
        <f>IFERROR(INDEX(Données!$A:$F,MATCH($A45&amp;$B45&amp;I$2,Données!$A:$A,0),MATCH($E45,Données!$A$1:$F$1,0)),0)</f>
        <v>0</v>
      </c>
      <c r="J45" s="4">
        <f>IFERROR(INDEX(Données!$A:$F,MATCH($A45&amp;$B45&amp;J$2,Données!$A:$A,0),MATCH($E45,Données!$A$1:$F$1,0)),0)</f>
        <v>0</v>
      </c>
      <c r="K45" s="13">
        <f>IFERROR(INDEX(Données!$A:$F,MATCH($A45&amp;$B45&amp;K$2,Données!$A:$A,0),MATCH($E45,Données!$A$1:$F$1,0)),0)</f>
        <v>0</v>
      </c>
      <c r="L45" s="14">
        <f>IFERROR(INDEX(Données!$A:$F,MATCH($A45&amp;$B45&amp;L$2,Données!$A:$A,0),MATCH($E45,Données!$A$1:$F$1,0)),0)</f>
        <v>0</v>
      </c>
    </row>
    <row r="46" spans="1:12" ht="16.5" customHeight="1" thickBot="1">
      <c r="A46" s="1" t="str">
        <f t="shared" si="23"/>
        <v>Jean</v>
      </c>
      <c r="B46" s="1" t="str">
        <f t="shared" si="27"/>
        <v>FOOT Spé</v>
      </c>
      <c r="C46" s="49"/>
      <c r="D46" s="51"/>
      <c r="E46" s="35" t="s">
        <v>7</v>
      </c>
      <c r="F46" s="15">
        <f>IF(ISBLANK(F44),"0",F44*F45)</f>
        <v>0</v>
      </c>
      <c r="G46" s="15">
        <f t="shared" ref="G46:L46" si="28">IF(ISBLANK(G44),"0",G44*G45)</f>
        <v>0</v>
      </c>
      <c r="H46" s="15">
        <f t="shared" si="28"/>
        <v>0</v>
      </c>
      <c r="I46" s="16">
        <f t="shared" si="28"/>
        <v>0</v>
      </c>
      <c r="J46" s="16">
        <f t="shared" si="28"/>
        <v>0</v>
      </c>
      <c r="K46" s="17">
        <f t="shared" si="28"/>
        <v>0</v>
      </c>
      <c r="L46" s="18">
        <f t="shared" si="28"/>
        <v>0</v>
      </c>
    </row>
    <row r="47" spans="1:12" ht="16.5" customHeight="1">
      <c r="A47" s="1" t="str">
        <f t="shared" si="23"/>
        <v>Jean</v>
      </c>
      <c r="B47" s="1" t="str">
        <f>D47</f>
        <v>FOOT 6x6</v>
      </c>
      <c r="C47" s="49"/>
      <c r="D47" s="51" t="s">
        <v>20</v>
      </c>
      <c r="E47" s="47" t="s">
        <v>8</v>
      </c>
      <c r="F47" s="8">
        <f>IFERROR(INDEX(Données!$A:$F,MATCH($A47&amp;$B47&amp;F$2,Données!$A:$A,0),MATCH($E47,Données!$A$1:$F$1,0)),0)</f>
        <v>0</v>
      </c>
      <c r="G47" s="6">
        <f>IFERROR(INDEX(Données!$A:$F,MATCH($A47&amp;$B47&amp;G$2,Données!$A:$A,0),MATCH($E47,Données!$A$1:$F$1,0)),0)</f>
        <v>0</v>
      </c>
      <c r="H47" s="6">
        <f>IFERROR(INDEX(Données!$A:$F,MATCH($A47&amp;$B47&amp;H$2,Données!$A:$A,0),MATCH($E47,Données!$A$1:$F$1,0)),0)</f>
        <v>0</v>
      </c>
      <c r="I47" s="3">
        <f>IFERROR(INDEX(Données!$A:$F,MATCH($A47&amp;$B47&amp;I$2,Données!$A:$A,0),MATCH($E47,Données!$A$1:$F$1,0)),0)</f>
        <v>0</v>
      </c>
      <c r="J47" s="3">
        <f>IFERROR(INDEX(Données!$A:$F,MATCH($A47&amp;$B47&amp;J$2,Données!$A:$A,0),MATCH($E47,Données!$A$1:$F$1,0)),0)</f>
        <v>0</v>
      </c>
      <c r="K47" s="9">
        <f>IFERROR(INDEX(Données!$A:$F,MATCH($A47&amp;$B47&amp;K$2,Données!$A:$A,0),MATCH($E47,Données!$A$1:$F$1,0)),0)</f>
        <v>0</v>
      </c>
      <c r="L47" s="10">
        <f>IFERROR(INDEX(Données!$A:$F,MATCH($A47&amp;$B47&amp;L$2,Données!$A:$A,0),MATCH($E47,Données!$A$1:$F$1,0)),0)</f>
        <v>0</v>
      </c>
    </row>
    <row r="48" spans="1:12" ht="16.5" customHeight="1">
      <c r="A48" s="1" t="str">
        <f t="shared" si="23"/>
        <v>Jean</v>
      </c>
      <c r="B48" s="1" t="str">
        <f t="shared" ref="B48:B49" si="29">B47</f>
        <v>FOOT 6x6</v>
      </c>
      <c r="C48" s="49"/>
      <c r="D48" s="51"/>
      <c r="E48" s="47" t="s">
        <v>9</v>
      </c>
      <c r="F48" s="11">
        <f>IFERROR(INDEX(Données!$A:$F,MATCH($A48&amp;$B48&amp;F$2,Données!$A:$A,0),MATCH($E48,Données!$A$1:$F$1,0)),0)</f>
        <v>0</v>
      </c>
      <c r="G48" s="12">
        <f>IFERROR(INDEX(Données!$A:$F,MATCH($A48&amp;$B48&amp;G$2,Données!$A:$A,0),MATCH($E48,Données!$A$1:$F$1,0)),0)</f>
        <v>0</v>
      </c>
      <c r="H48" s="12">
        <f>IFERROR(INDEX(Données!$A:$F,MATCH($A48&amp;$B48&amp;H$2,Données!$A:$A,0),MATCH($E48,Données!$A$1:$F$1,0)),0)</f>
        <v>0</v>
      </c>
      <c r="I48" s="4">
        <f>IFERROR(INDEX(Données!$A:$F,MATCH($A48&amp;$B48&amp;I$2,Données!$A:$A,0),MATCH($E48,Données!$A$1:$F$1,0)),0)</f>
        <v>0</v>
      </c>
      <c r="J48" s="4">
        <f>IFERROR(INDEX(Données!$A:$F,MATCH($A48&amp;$B48&amp;J$2,Données!$A:$A,0),MATCH($E48,Données!$A$1:$F$1,0)),0)</f>
        <v>0</v>
      </c>
      <c r="K48" s="13">
        <f>IFERROR(INDEX(Données!$A:$F,MATCH($A48&amp;$B48&amp;K$2,Données!$A:$A,0),MATCH($E48,Données!$A$1:$F$1,0)),0)</f>
        <v>0</v>
      </c>
      <c r="L48" s="14">
        <f>IFERROR(INDEX(Données!$A:$F,MATCH($A48&amp;$B48&amp;L$2,Données!$A:$A,0),MATCH($E48,Données!$A$1:$F$1,0)),0)</f>
        <v>0</v>
      </c>
    </row>
    <row r="49" spans="1:12" ht="16.5" customHeight="1" thickBot="1">
      <c r="A49" s="1" t="str">
        <f t="shared" si="23"/>
        <v>Jean</v>
      </c>
      <c r="B49" s="1" t="str">
        <f t="shared" si="29"/>
        <v>FOOT 6x6</v>
      </c>
      <c r="C49" s="49"/>
      <c r="D49" s="51"/>
      <c r="E49" s="47" t="s">
        <v>7</v>
      </c>
      <c r="F49" s="15">
        <f>IF(ISBLANK(F47),"0",F47*F48)</f>
        <v>0</v>
      </c>
      <c r="G49" s="15">
        <f t="shared" ref="G49:L49" si="30">IF(ISBLANK(G47),"0",G47*G48)</f>
        <v>0</v>
      </c>
      <c r="H49" s="15">
        <f t="shared" si="30"/>
        <v>0</v>
      </c>
      <c r="I49" s="16">
        <f t="shared" si="30"/>
        <v>0</v>
      </c>
      <c r="J49" s="16">
        <f t="shared" si="30"/>
        <v>0</v>
      </c>
      <c r="K49" s="17">
        <f t="shared" si="30"/>
        <v>0</v>
      </c>
      <c r="L49" s="18">
        <f t="shared" si="30"/>
        <v>0</v>
      </c>
    </row>
    <row r="50" spans="1:12" ht="16.5" customHeight="1">
      <c r="A50" s="1" t="str">
        <f t="shared" si="23"/>
        <v>Jean</v>
      </c>
      <c r="B50" s="1" t="str">
        <f>D50</f>
        <v>MATCH</v>
      </c>
      <c r="C50" s="49"/>
      <c r="D50" s="51" t="s">
        <v>11</v>
      </c>
      <c r="E50" s="36" t="s">
        <v>8</v>
      </c>
      <c r="F50" s="8">
        <f>IFERROR(INDEX(Données!$A:$F,MATCH($A50&amp;$B50&amp;F$2,Données!$A:$A,0),MATCH($E50,Données!$A$1:$F$1,0)),0)</f>
        <v>0</v>
      </c>
      <c r="G50" s="6">
        <f>IFERROR(INDEX(Données!$A:$F,MATCH($A50&amp;$B50&amp;G$2,Données!$A:$A,0),MATCH($E50,Données!$A$1:$F$1,0)),0)</f>
        <v>0</v>
      </c>
      <c r="H50" s="6">
        <f>IFERROR(INDEX(Données!$A:$F,MATCH($A50&amp;$B50&amp;H$2,Données!$A:$A,0),MATCH($E50,Données!$A$1:$F$1,0)),0)</f>
        <v>0</v>
      </c>
      <c r="I50" s="3">
        <f>IFERROR(INDEX(Données!$A:$F,MATCH($A50&amp;$B50&amp;I$2,Données!$A:$A,0),MATCH($E50,Données!$A$1:$F$1,0)),0)</f>
        <v>0</v>
      </c>
      <c r="J50" s="3">
        <f>IFERROR(INDEX(Données!$A:$F,MATCH($A50&amp;$B50&amp;J$2,Données!$A:$A,0),MATCH($E50,Données!$A$1:$F$1,0)),0)</f>
        <v>0</v>
      </c>
      <c r="K50" s="9">
        <f>IFERROR(INDEX(Données!$A:$F,MATCH($A50&amp;$B50&amp;K$2,Données!$A:$A,0),MATCH($E50,Données!$A$1:$F$1,0)),0)</f>
        <v>0</v>
      </c>
      <c r="L50" s="10">
        <f>IFERROR(INDEX(Données!$A:$F,MATCH($A50&amp;$B50&amp;L$2,Données!$A:$A,0),MATCH($E50,Données!$A$1:$F$1,0)),0)</f>
        <v>0</v>
      </c>
    </row>
    <row r="51" spans="1:12" ht="16.5" customHeight="1">
      <c r="A51" s="1" t="str">
        <f t="shared" si="23"/>
        <v>Jean</v>
      </c>
      <c r="B51" s="1" t="str">
        <f t="shared" ref="B51:B52" si="31">B50</f>
        <v>MATCH</v>
      </c>
      <c r="C51" s="49"/>
      <c r="D51" s="51"/>
      <c r="E51" s="36" t="s">
        <v>9</v>
      </c>
      <c r="F51" s="11">
        <f>IFERROR(INDEX(Données!$A:$F,MATCH($A51&amp;$B51&amp;F$2,Données!$A:$A,0),MATCH($E51,Données!$A$1:$F$1,0)),0)</f>
        <v>0</v>
      </c>
      <c r="G51" s="12">
        <f>IFERROR(INDEX(Données!$A:$F,MATCH($A51&amp;$B51&amp;G$2,Données!$A:$A,0),MATCH($E51,Données!$A$1:$F$1,0)),0)</f>
        <v>0</v>
      </c>
      <c r="H51" s="12">
        <f>IFERROR(INDEX(Données!$A:$F,MATCH($A51&amp;$B51&amp;H$2,Données!$A:$A,0),MATCH($E51,Données!$A$1:$F$1,0)),0)</f>
        <v>0</v>
      </c>
      <c r="I51" s="4">
        <f>IFERROR(INDEX(Données!$A:$F,MATCH($A51&amp;$B51&amp;I$2,Données!$A:$A,0),MATCH($E51,Données!$A$1:$F$1,0)),0)</f>
        <v>0</v>
      </c>
      <c r="J51" s="4">
        <f>IFERROR(INDEX(Données!$A:$F,MATCH($A51&amp;$B51&amp;J$2,Données!$A:$A,0),MATCH($E51,Données!$A$1:$F$1,0)),0)</f>
        <v>0</v>
      </c>
      <c r="K51" s="13">
        <f>IFERROR(INDEX(Données!$A:$F,MATCH($A51&amp;$B51&amp;K$2,Données!$A:$A,0),MATCH($E51,Données!$A$1:$F$1,0)),0)</f>
        <v>0</v>
      </c>
      <c r="L51" s="14">
        <f>IFERROR(INDEX(Données!$A:$F,MATCH($A51&amp;$B51&amp;L$2,Données!$A:$A,0),MATCH($E51,Données!$A$1:$F$1,0)),0)</f>
        <v>0</v>
      </c>
    </row>
    <row r="52" spans="1:12" ht="16.5" customHeight="1" thickBot="1">
      <c r="A52" s="1" t="str">
        <f t="shared" si="23"/>
        <v>Jean</v>
      </c>
      <c r="B52" s="1" t="str">
        <f t="shared" si="31"/>
        <v>MATCH</v>
      </c>
      <c r="C52" s="50"/>
      <c r="D52" s="52"/>
      <c r="E52" s="39" t="s">
        <v>7</v>
      </c>
      <c r="F52" s="15">
        <f>IF(ISBLANK(F50),"0",F50*F51)</f>
        <v>0</v>
      </c>
      <c r="G52" s="15">
        <f t="shared" ref="G52:L52" si="32">IF(ISBLANK(G50),"0",G50*G51)</f>
        <v>0</v>
      </c>
      <c r="H52" s="15">
        <f t="shared" si="32"/>
        <v>0</v>
      </c>
      <c r="I52" s="16">
        <f t="shared" si="32"/>
        <v>0</v>
      </c>
      <c r="J52" s="16">
        <f t="shared" si="32"/>
        <v>0</v>
      </c>
      <c r="K52" s="17">
        <f t="shared" si="32"/>
        <v>0</v>
      </c>
      <c r="L52" s="18">
        <f t="shared" si="32"/>
        <v>0</v>
      </c>
    </row>
    <row r="53" spans="1:12" ht="16.5" customHeight="1" thickBot="1">
      <c r="D53" s="44" t="s">
        <v>13</v>
      </c>
      <c r="E53" s="1"/>
    </row>
    <row r="54" spans="1:12" ht="16.5" customHeight="1">
      <c r="A54" s="1" t="str">
        <f>C54</f>
        <v>MAX</v>
      </c>
      <c r="B54" s="1" t="str">
        <f>D54</f>
        <v>MUSCU</v>
      </c>
      <c r="C54" s="48" t="s">
        <v>22</v>
      </c>
      <c r="D54" s="53" t="s">
        <v>6</v>
      </c>
      <c r="E54" s="32" t="s">
        <v>8</v>
      </c>
      <c r="F54" s="8">
        <f>IFERROR(INDEX(Données!$A:$F,MATCH($A54&amp;$B54&amp;F$2,Données!$A:$A,0),MATCH($E54,Données!$A$1:$F$1,0)),0)</f>
        <v>0</v>
      </c>
      <c r="G54" s="6">
        <f>IFERROR(INDEX(Données!$A:$F,MATCH($A54&amp;$B54&amp;G$2,Données!$A:$A,0),MATCH($E54,Données!$A$1:$F$1,0)),0)</f>
        <v>0</v>
      </c>
      <c r="H54" s="6">
        <f>IFERROR(INDEX(Données!$A:$F,MATCH($A54&amp;$B54&amp;H$2,Données!$A:$A,0),MATCH($E54,Données!$A$1:$F$1,0)),0)</f>
        <v>0</v>
      </c>
      <c r="I54" s="3">
        <f>IFERROR(INDEX(Données!$A:$F,MATCH($A54&amp;$B54&amp;I$2,Données!$A:$A,0),MATCH($E54,Données!$A$1:$F$1,0)),0)</f>
        <v>0</v>
      </c>
      <c r="J54" s="3">
        <f>IFERROR(INDEX(Données!$A:$F,MATCH($A54&amp;$B54&amp;J$2,Données!$A:$A,0),MATCH($E54,Données!$A$1:$F$1,0)),0)</f>
        <v>0</v>
      </c>
      <c r="K54" s="9">
        <f>IFERROR(INDEX(Données!$A:$F,MATCH($A54&amp;$B54&amp;K$2,Données!$A:$A,0),MATCH($E54,Données!$A$1:$F$1,0)),0)</f>
        <v>0</v>
      </c>
      <c r="L54" s="10">
        <f>IFERROR(INDEX(Données!$A:$F,MATCH($A54&amp;$B54&amp;L$2,Données!$A:$A,0),MATCH($E54,Données!$A$1:$F$1,0)),0)</f>
        <v>0</v>
      </c>
    </row>
    <row r="55" spans="1:12" ht="16.5" customHeight="1">
      <c r="A55" s="1" t="str">
        <f>A54</f>
        <v>MAX</v>
      </c>
      <c r="B55" s="1" t="str">
        <f t="shared" ref="B55:B56" si="33">B54</f>
        <v>MUSCU</v>
      </c>
      <c r="C55" s="49"/>
      <c r="D55" s="54"/>
      <c r="E55" s="33" t="s">
        <v>9</v>
      </c>
      <c r="F55" s="11">
        <f>IFERROR(INDEX(Données!$A:$F,MATCH($A55&amp;$B55&amp;F$2,Données!$A:$A,0),MATCH($E55,Données!$A$1:$F$1,0)),0)</f>
        <v>0</v>
      </c>
      <c r="G55" s="12">
        <f>IFERROR(INDEX(Données!$A:$F,MATCH($A55&amp;$B55&amp;G$2,Données!$A:$A,0),MATCH($E55,Données!$A$1:$F$1,0)),0)</f>
        <v>0</v>
      </c>
      <c r="H55" s="12">
        <f>IFERROR(INDEX(Données!$A:$F,MATCH($A55&amp;$B55&amp;H$2,Données!$A:$A,0),MATCH($E55,Données!$A$1:$F$1,0)),0)</f>
        <v>0</v>
      </c>
      <c r="I55" s="4">
        <f>IFERROR(INDEX(Données!$A:$F,MATCH($A55&amp;$B55&amp;I$2,Données!$A:$A,0),MATCH($E55,Données!$A$1:$F$1,0)),0)</f>
        <v>0</v>
      </c>
      <c r="J55" s="4">
        <f>IFERROR(INDEX(Données!$A:$F,MATCH($A55&amp;$B55&amp;J$2,Données!$A:$A,0),MATCH($E55,Données!$A$1:$F$1,0)),0)</f>
        <v>0</v>
      </c>
      <c r="K55" s="13">
        <f>IFERROR(INDEX(Données!$A:$F,MATCH($A55&amp;$B55&amp;K$2,Données!$A:$A,0),MATCH($E55,Données!$A$1:$F$1,0)),0)</f>
        <v>0</v>
      </c>
      <c r="L55" s="14">
        <f>IFERROR(INDEX(Données!$A:$F,MATCH($A55&amp;$B55&amp;L$2,Données!$A:$A,0),MATCH($E55,Données!$A$1:$F$1,0)),0)</f>
        <v>0</v>
      </c>
    </row>
    <row r="56" spans="1:12" ht="16.5" customHeight="1" thickBot="1">
      <c r="A56" s="1" t="str">
        <f t="shared" ref="A56:A68" si="34">A55</f>
        <v>MAX</v>
      </c>
      <c r="B56" s="1" t="str">
        <f t="shared" si="33"/>
        <v>MUSCU</v>
      </c>
      <c r="C56" s="49"/>
      <c r="D56" s="54"/>
      <c r="E56" s="33" t="s">
        <v>7</v>
      </c>
      <c r="F56" s="15">
        <f>IF(ISBLANK(F54),"0",F54*F55)</f>
        <v>0</v>
      </c>
      <c r="G56" s="15">
        <f t="shared" ref="G56:L56" si="35">IF(ISBLANK(G54),"0",G54*G55)</f>
        <v>0</v>
      </c>
      <c r="H56" s="15">
        <f t="shared" si="35"/>
        <v>0</v>
      </c>
      <c r="I56" s="16">
        <f t="shared" si="35"/>
        <v>0</v>
      </c>
      <c r="J56" s="16">
        <f t="shared" si="35"/>
        <v>0</v>
      </c>
      <c r="K56" s="17">
        <f t="shared" si="35"/>
        <v>0</v>
      </c>
      <c r="L56" s="18">
        <f t="shared" si="35"/>
        <v>0</v>
      </c>
    </row>
    <row r="57" spans="1:12" ht="16.5" customHeight="1">
      <c r="A57" s="1" t="str">
        <f t="shared" si="34"/>
        <v>MAX</v>
      </c>
      <c r="B57" s="1" t="str">
        <f>D57</f>
        <v>PREVENTION</v>
      </c>
      <c r="C57" s="49"/>
      <c r="D57" s="54" t="s">
        <v>10</v>
      </c>
      <c r="E57" s="34" t="s">
        <v>8</v>
      </c>
      <c r="F57" s="8">
        <f>IFERROR(INDEX(Données!$A:$F,MATCH($A57&amp;$B57&amp;F$2,Données!$A:$A,0),MATCH($E57,Données!$A$1:$F$1,0)),0)</f>
        <v>0</v>
      </c>
      <c r="G57" s="6">
        <f>IFERROR(INDEX(Données!$A:$F,MATCH($A57&amp;$B57&amp;G$2,Données!$A:$A,0),MATCH($E57,Données!$A$1:$F$1,0)),0)</f>
        <v>0</v>
      </c>
      <c r="H57" s="6">
        <f>IFERROR(INDEX(Données!$A:$F,MATCH($A57&amp;$B57&amp;H$2,Données!$A:$A,0),MATCH($E57,Données!$A$1:$F$1,0)),0)</f>
        <v>0</v>
      </c>
      <c r="I57" s="3">
        <f>IFERROR(INDEX(Données!$A:$F,MATCH($A57&amp;$B57&amp;I$2,Données!$A:$A,0),MATCH($E57,Données!$A$1:$F$1,0)),0)</f>
        <v>0</v>
      </c>
      <c r="J57" s="3">
        <f>IFERROR(INDEX(Données!$A:$F,MATCH($A57&amp;$B57&amp;J$2,Données!$A:$A,0),MATCH($E57,Données!$A$1:$F$1,0)),0)</f>
        <v>0</v>
      </c>
      <c r="K57" s="9">
        <f>IFERROR(INDEX(Données!$A:$F,MATCH($A57&amp;$B57&amp;K$2,Données!$A:$A,0),MATCH($E57,Données!$A$1:$F$1,0)),0)</f>
        <v>0</v>
      </c>
      <c r="L57" s="10">
        <f>IFERROR(INDEX(Données!$A:$F,MATCH($A57&amp;$B57&amp;L$2,Données!$A:$A,0),MATCH($E57,Données!$A$1:$F$1,0)),0)</f>
        <v>0</v>
      </c>
    </row>
    <row r="58" spans="1:12" ht="16.5" customHeight="1">
      <c r="A58" s="1" t="str">
        <f t="shared" si="34"/>
        <v>MAX</v>
      </c>
      <c r="B58" s="1" t="str">
        <f t="shared" ref="B58:B59" si="36">B57</f>
        <v>PREVENTION</v>
      </c>
      <c r="C58" s="49"/>
      <c r="D58" s="54"/>
      <c r="E58" s="34" t="s">
        <v>9</v>
      </c>
      <c r="F58" s="11">
        <f>IFERROR(INDEX(Données!$A:$F,MATCH($A58&amp;$B58&amp;F$2,Données!$A:$A,0),MATCH($E58,Données!$A$1:$F$1,0)),0)</f>
        <v>0</v>
      </c>
      <c r="G58" s="12">
        <f>IFERROR(INDEX(Données!$A:$F,MATCH($A58&amp;$B58&amp;G$2,Données!$A:$A,0),MATCH($E58,Données!$A$1:$F$1,0)),0)</f>
        <v>0</v>
      </c>
      <c r="H58" s="12">
        <f>IFERROR(INDEX(Données!$A:$F,MATCH($A58&amp;$B58&amp;H$2,Données!$A:$A,0),MATCH($E58,Données!$A$1:$F$1,0)),0)</f>
        <v>0</v>
      </c>
      <c r="I58" s="4">
        <f>IFERROR(INDEX(Données!$A:$F,MATCH($A58&amp;$B58&amp;I$2,Données!$A:$A,0),MATCH($E58,Données!$A$1:$F$1,0)),0)</f>
        <v>0</v>
      </c>
      <c r="J58" s="4">
        <f>IFERROR(INDEX(Données!$A:$F,MATCH($A58&amp;$B58&amp;J$2,Données!$A:$A,0),MATCH($E58,Données!$A$1:$F$1,0)),0)</f>
        <v>0</v>
      </c>
      <c r="K58" s="13">
        <f>IFERROR(INDEX(Données!$A:$F,MATCH($A58&amp;$B58&amp;K$2,Données!$A:$A,0),MATCH($E58,Données!$A$1:$F$1,0)),0)</f>
        <v>0</v>
      </c>
      <c r="L58" s="14">
        <f>IFERROR(INDEX(Données!$A:$F,MATCH($A58&amp;$B58&amp;L$2,Données!$A:$A,0),MATCH($E58,Données!$A$1:$F$1,0)),0)</f>
        <v>0</v>
      </c>
    </row>
    <row r="59" spans="1:12" ht="16.5" customHeight="1" thickBot="1">
      <c r="A59" s="1" t="str">
        <f t="shared" si="34"/>
        <v>MAX</v>
      </c>
      <c r="B59" s="1" t="str">
        <f t="shared" si="36"/>
        <v>PREVENTION</v>
      </c>
      <c r="C59" s="49"/>
      <c r="D59" s="54"/>
      <c r="E59" s="34" t="s">
        <v>7</v>
      </c>
      <c r="F59" s="15">
        <f>IF(ISBLANK(F57),"0",F57*F58)</f>
        <v>0</v>
      </c>
      <c r="G59" s="15">
        <f t="shared" ref="G59:L59" si="37">IF(ISBLANK(G57),"0",G57*G58)</f>
        <v>0</v>
      </c>
      <c r="H59" s="15">
        <f t="shared" si="37"/>
        <v>0</v>
      </c>
      <c r="I59" s="16">
        <f t="shared" si="37"/>
        <v>0</v>
      </c>
      <c r="J59" s="16">
        <f t="shared" si="37"/>
        <v>0</v>
      </c>
      <c r="K59" s="17">
        <f t="shared" si="37"/>
        <v>0</v>
      </c>
      <c r="L59" s="18">
        <f t="shared" si="37"/>
        <v>0</v>
      </c>
    </row>
    <row r="60" spans="1:12" ht="16.5" customHeight="1">
      <c r="A60" s="1" t="str">
        <f t="shared" si="34"/>
        <v>MAX</v>
      </c>
      <c r="B60" s="1" t="str">
        <f>D60</f>
        <v>FOOT Spé</v>
      </c>
      <c r="C60" s="49"/>
      <c r="D60" s="51" t="s">
        <v>18</v>
      </c>
      <c r="E60" s="35" t="s">
        <v>8</v>
      </c>
      <c r="F60" s="8">
        <f>IFERROR(INDEX(Données!$A:$F,MATCH($A60&amp;$B60&amp;F$2,Données!$A:$A,0),MATCH($E60,Données!$A$1:$F$1,0)),0)</f>
        <v>0</v>
      </c>
      <c r="G60" s="6">
        <f>IFERROR(INDEX(Données!$A:$F,MATCH($A60&amp;$B60&amp;G$2,Données!$A:$A,0),MATCH($E60,Données!$A$1:$F$1,0)),0)</f>
        <v>0</v>
      </c>
      <c r="H60" s="6">
        <f>IFERROR(INDEX(Données!$A:$F,MATCH($A60&amp;$B60&amp;H$2,Données!$A:$A,0),MATCH($E60,Données!$A$1:$F$1,0)),0)</f>
        <v>0</v>
      </c>
      <c r="I60" s="3">
        <f>IFERROR(INDEX(Données!$A:$F,MATCH($A60&amp;$B60&amp;I$2,Données!$A:$A,0),MATCH($E60,Données!$A$1:$F$1,0)),0)</f>
        <v>0</v>
      </c>
      <c r="J60" s="3">
        <f>IFERROR(INDEX(Données!$A:$F,MATCH($A60&amp;$B60&amp;J$2,Données!$A:$A,0),MATCH($E60,Données!$A$1:$F$1,0)),0)</f>
        <v>0</v>
      </c>
      <c r="K60" s="9">
        <f>IFERROR(INDEX(Données!$A:$F,MATCH($A60&amp;$B60&amp;K$2,Données!$A:$A,0),MATCH($E60,Données!$A$1:$F$1,0)),0)</f>
        <v>0</v>
      </c>
      <c r="L60" s="10">
        <f>IFERROR(INDEX(Données!$A:$F,MATCH($A60&amp;$B60&amp;L$2,Données!$A:$A,0),MATCH($E60,Données!$A$1:$F$1,0)),0)</f>
        <v>0</v>
      </c>
    </row>
    <row r="61" spans="1:12" ht="16.5" customHeight="1">
      <c r="A61" s="1" t="str">
        <f t="shared" si="34"/>
        <v>MAX</v>
      </c>
      <c r="B61" s="1" t="str">
        <f t="shared" ref="B61:B62" si="38">B60</f>
        <v>FOOT Spé</v>
      </c>
      <c r="C61" s="49"/>
      <c r="D61" s="51"/>
      <c r="E61" s="35" t="s">
        <v>9</v>
      </c>
      <c r="F61" s="11">
        <f>IFERROR(INDEX(Données!$A:$F,MATCH($A61&amp;$B61&amp;F$2,Données!$A:$A,0),MATCH($E61,Données!$A$1:$F$1,0)),0)</f>
        <v>0</v>
      </c>
      <c r="G61" s="12">
        <f>IFERROR(INDEX(Données!$A:$F,MATCH($A61&amp;$B61&amp;G$2,Données!$A:$A,0),MATCH($E61,Données!$A$1:$F$1,0)),0)</f>
        <v>0</v>
      </c>
      <c r="H61" s="12">
        <f>IFERROR(INDEX(Données!$A:$F,MATCH($A61&amp;$B61&amp;H$2,Données!$A:$A,0),MATCH($E61,Données!$A$1:$F$1,0)),0)</f>
        <v>0</v>
      </c>
      <c r="I61" s="4">
        <f>IFERROR(INDEX(Données!$A:$F,MATCH($A61&amp;$B61&amp;I$2,Données!$A:$A,0),MATCH($E61,Données!$A$1:$F$1,0)),0)</f>
        <v>0</v>
      </c>
      <c r="J61" s="4">
        <f>IFERROR(INDEX(Données!$A:$F,MATCH($A61&amp;$B61&amp;J$2,Données!$A:$A,0),MATCH($E61,Données!$A$1:$F$1,0)),0)</f>
        <v>0</v>
      </c>
      <c r="K61" s="13">
        <f>IFERROR(INDEX(Données!$A:$F,MATCH($A61&amp;$B61&amp;K$2,Données!$A:$A,0),MATCH($E61,Données!$A$1:$F$1,0)),0)</f>
        <v>0</v>
      </c>
      <c r="L61" s="14">
        <f>IFERROR(INDEX(Données!$A:$F,MATCH($A61&amp;$B61&amp;L$2,Données!$A:$A,0),MATCH($E61,Données!$A$1:$F$1,0)),0)</f>
        <v>0</v>
      </c>
    </row>
    <row r="62" spans="1:12" ht="16.5" customHeight="1" thickBot="1">
      <c r="A62" s="1" t="str">
        <f t="shared" si="34"/>
        <v>MAX</v>
      </c>
      <c r="B62" s="1" t="str">
        <f t="shared" si="38"/>
        <v>FOOT Spé</v>
      </c>
      <c r="C62" s="49"/>
      <c r="D62" s="51"/>
      <c r="E62" s="35" t="s">
        <v>7</v>
      </c>
      <c r="F62" s="15">
        <f>IF(ISBLANK(F60),"0",F60*F61)</f>
        <v>0</v>
      </c>
      <c r="G62" s="15">
        <f t="shared" ref="G62:L62" si="39">IF(ISBLANK(G60),"0",G60*G61)</f>
        <v>0</v>
      </c>
      <c r="H62" s="15">
        <f t="shared" si="39"/>
        <v>0</v>
      </c>
      <c r="I62" s="16">
        <f t="shared" si="39"/>
        <v>0</v>
      </c>
      <c r="J62" s="16">
        <f t="shared" si="39"/>
        <v>0</v>
      </c>
      <c r="K62" s="17">
        <f t="shared" si="39"/>
        <v>0</v>
      </c>
      <c r="L62" s="18">
        <f t="shared" si="39"/>
        <v>0</v>
      </c>
    </row>
    <row r="63" spans="1:12" ht="16.5" customHeight="1">
      <c r="A63" s="1" t="str">
        <f t="shared" si="34"/>
        <v>MAX</v>
      </c>
      <c r="B63" s="1" t="str">
        <f>D63</f>
        <v>FOOT 6x6</v>
      </c>
      <c r="C63" s="49"/>
      <c r="D63" s="51" t="s">
        <v>20</v>
      </c>
      <c r="E63" s="47" t="s">
        <v>8</v>
      </c>
      <c r="F63" s="8">
        <f>IFERROR(INDEX(Données!$A:$F,MATCH($A63&amp;$B63&amp;F$2,Données!$A:$A,0),MATCH($E63,Données!$A$1:$F$1,0)),0)</f>
        <v>0</v>
      </c>
      <c r="G63" s="6">
        <f>IFERROR(INDEX(Données!$A:$F,MATCH($A63&amp;$B63&amp;G$2,Données!$A:$A,0),MATCH($E63,Données!$A$1:$F$1,0)),0)</f>
        <v>0</v>
      </c>
      <c r="H63" s="6">
        <f>IFERROR(INDEX(Données!$A:$F,MATCH($A63&amp;$B63&amp;H$2,Données!$A:$A,0),MATCH($E63,Données!$A$1:$F$1,0)),0)</f>
        <v>0</v>
      </c>
      <c r="I63" s="3">
        <f>IFERROR(INDEX(Données!$A:$F,MATCH($A63&amp;$B63&amp;I$2,Données!$A:$A,0),MATCH($E63,Données!$A$1:$F$1,0)),0)</f>
        <v>0</v>
      </c>
      <c r="J63" s="3">
        <f>IFERROR(INDEX(Données!$A:$F,MATCH($A63&amp;$B63&amp;J$2,Données!$A:$A,0),MATCH($E63,Données!$A$1:$F$1,0)),0)</f>
        <v>0</v>
      </c>
      <c r="K63" s="9">
        <f>IFERROR(INDEX(Données!$A:$F,MATCH($A63&amp;$B63&amp;K$2,Données!$A:$A,0),MATCH($E63,Données!$A$1:$F$1,0)),0)</f>
        <v>0</v>
      </c>
      <c r="L63" s="10">
        <f>IFERROR(INDEX(Données!$A:$F,MATCH($A63&amp;$B63&amp;L$2,Données!$A:$A,0),MATCH($E63,Données!$A$1:$F$1,0)),0)</f>
        <v>0</v>
      </c>
    </row>
    <row r="64" spans="1:12" ht="16.5" customHeight="1">
      <c r="A64" s="1" t="str">
        <f t="shared" si="34"/>
        <v>MAX</v>
      </c>
      <c r="B64" s="1" t="str">
        <f t="shared" ref="B64:B65" si="40">B63</f>
        <v>FOOT 6x6</v>
      </c>
      <c r="C64" s="49"/>
      <c r="D64" s="51"/>
      <c r="E64" s="47" t="s">
        <v>9</v>
      </c>
      <c r="F64" s="11">
        <f>IFERROR(INDEX(Données!$A:$F,MATCH($A64&amp;$B64&amp;F$2,Données!$A:$A,0),MATCH($E64,Données!$A$1:$F$1,0)),0)</f>
        <v>0</v>
      </c>
      <c r="G64" s="12">
        <f>IFERROR(INDEX(Données!$A:$F,MATCH($A64&amp;$B64&amp;G$2,Données!$A:$A,0),MATCH($E64,Données!$A$1:$F$1,0)),0)</f>
        <v>0</v>
      </c>
      <c r="H64" s="12">
        <f>IFERROR(INDEX(Données!$A:$F,MATCH($A64&amp;$B64&amp;H$2,Données!$A:$A,0),MATCH($E64,Données!$A$1:$F$1,0)),0)</f>
        <v>0</v>
      </c>
      <c r="I64" s="4">
        <f>IFERROR(INDEX(Données!$A:$F,MATCH($A64&amp;$B64&amp;I$2,Données!$A:$A,0),MATCH($E64,Données!$A$1:$F$1,0)),0)</f>
        <v>0</v>
      </c>
      <c r="J64" s="4">
        <f>IFERROR(INDEX(Données!$A:$F,MATCH($A64&amp;$B64&amp;J$2,Données!$A:$A,0),MATCH($E64,Données!$A$1:$F$1,0)),0)</f>
        <v>0</v>
      </c>
      <c r="K64" s="13">
        <f>IFERROR(INDEX(Données!$A:$F,MATCH($A64&amp;$B64&amp;K$2,Données!$A:$A,0),MATCH($E64,Données!$A$1:$F$1,0)),0)</f>
        <v>0</v>
      </c>
      <c r="L64" s="14">
        <f>IFERROR(INDEX(Données!$A:$F,MATCH($A64&amp;$B64&amp;L$2,Données!$A:$A,0),MATCH($E64,Données!$A$1:$F$1,0)),0)</f>
        <v>0</v>
      </c>
    </row>
    <row r="65" spans="1:12" ht="16.5" customHeight="1" thickBot="1">
      <c r="A65" s="1" t="str">
        <f t="shared" si="34"/>
        <v>MAX</v>
      </c>
      <c r="B65" s="1" t="str">
        <f t="shared" si="40"/>
        <v>FOOT 6x6</v>
      </c>
      <c r="C65" s="49"/>
      <c r="D65" s="51"/>
      <c r="E65" s="47" t="s">
        <v>7</v>
      </c>
      <c r="F65" s="15">
        <f>IF(ISBLANK(F63),"0",F63*F64)</f>
        <v>0</v>
      </c>
      <c r="G65" s="15">
        <f t="shared" ref="G65:L65" si="41">IF(ISBLANK(G63),"0",G63*G64)</f>
        <v>0</v>
      </c>
      <c r="H65" s="15">
        <f t="shared" si="41"/>
        <v>0</v>
      </c>
      <c r="I65" s="16">
        <f t="shared" si="41"/>
        <v>0</v>
      </c>
      <c r="J65" s="16">
        <f t="shared" si="41"/>
        <v>0</v>
      </c>
      <c r="K65" s="17">
        <f t="shared" si="41"/>
        <v>0</v>
      </c>
      <c r="L65" s="18">
        <f t="shared" si="41"/>
        <v>0</v>
      </c>
    </row>
    <row r="66" spans="1:12" ht="16.5" customHeight="1">
      <c r="A66" s="1" t="str">
        <f t="shared" si="34"/>
        <v>MAX</v>
      </c>
      <c r="B66" s="1" t="str">
        <f>D66</f>
        <v>MATCH</v>
      </c>
      <c r="C66" s="49"/>
      <c r="D66" s="51" t="s">
        <v>11</v>
      </c>
      <c r="E66" s="36" t="s">
        <v>8</v>
      </c>
      <c r="F66" s="8">
        <f>IFERROR(INDEX(Données!$A:$F,MATCH($A66&amp;$B66&amp;F$2,Données!$A:$A,0),MATCH($E66,Données!$A$1:$F$1,0)),0)</f>
        <v>0</v>
      </c>
      <c r="G66" s="6">
        <f>IFERROR(INDEX(Données!$A:$F,MATCH($A66&amp;$B66&amp;G$2,Données!$A:$A,0),MATCH($E66,Données!$A$1:$F$1,0)),0)</f>
        <v>0</v>
      </c>
      <c r="H66" s="6">
        <f>IFERROR(INDEX(Données!$A:$F,MATCH($A66&amp;$B66&amp;H$2,Données!$A:$A,0),MATCH($E66,Données!$A$1:$F$1,0)),0)</f>
        <v>0</v>
      </c>
      <c r="I66" s="3">
        <f>IFERROR(INDEX(Données!$A:$F,MATCH($A66&amp;$B66&amp;I$2,Données!$A:$A,0),MATCH($E66,Données!$A$1:$F$1,0)),0)</f>
        <v>0</v>
      </c>
      <c r="J66" s="3">
        <f>IFERROR(INDEX(Données!$A:$F,MATCH($A66&amp;$B66&amp;J$2,Données!$A:$A,0),MATCH($E66,Données!$A$1:$F$1,0)),0)</f>
        <v>0</v>
      </c>
      <c r="K66" s="9">
        <f>IFERROR(INDEX(Données!$A:$F,MATCH($A66&amp;$B66&amp;K$2,Données!$A:$A,0),MATCH($E66,Données!$A$1:$F$1,0)),0)</f>
        <v>0</v>
      </c>
      <c r="L66" s="10">
        <f>IFERROR(INDEX(Données!$A:$F,MATCH($A66&amp;$B66&amp;L$2,Données!$A:$A,0),MATCH($E66,Données!$A$1:$F$1,0)),0)</f>
        <v>0</v>
      </c>
    </row>
    <row r="67" spans="1:12" ht="16.5" customHeight="1">
      <c r="A67" s="1" t="str">
        <f t="shared" si="34"/>
        <v>MAX</v>
      </c>
      <c r="B67" s="1" t="str">
        <f t="shared" ref="B67:B68" si="42">B66</f>
        <v>MATCH</v>
      </c>
      <c r="C67" s="49"/>
      <c r="D67" s="51"/>
      <c r="E67" s="36" t="s">
        <v>9</v>
      </c>
      <c r="F67" s="11">
        <f>IFERROR(INDEX(Données!$A:$F,MATCH($A67&amp;$B67&amp;F$2,Données!$A:$A,0),MATCH($E67,Données!$A$1:$F$1,0)),0)</f>
        <v>0</v>
      </c>
      <c r="G67" s="12">
        <f>IFERROR(INDEX(Données!$A:$F,MATCH($A67&amp;$B67&amp;G$2,Données!$A:$A,0),MATCH($E67,Données!$A$1:$F$1,0)),0)</f>
        <v>0</v>
      </c>
      <c r="H67" s="12">
        <f>IFERROR(INDEX(Données!$A:$F,MATCH($A67&amp;$B67&amp;H$2,Données!$A:$A,0),MATCH($E67,Données!$A$1:$F$1,0)),0)</f>
        <v>0</v>
      </c>
      <c r="I67" s="4">
        <f>IFERROR(INDEX(Données!$A:$F,MATCH($A67&amp;$B67&amp;I$2,Données!$A:$A,0),MATCH($E67,Données!$A$1:$F$1,0)),0)</f>
        <v>0</v>
      </c>
      <c r="J67" s="4">
        <f>IFERROR(INDEX(Données!$A:$F,MATCH($A67&amp;$B67&amp;J$2,Données!$A:$A,0),MATCH($E67,Données!$A$1:$F$1,0)),0)</f>
        <v>0</v>
      </c>
      <c r="K67" s="13">
        <f>IFERROR(INDEX(Données!$A:$F,MATCH($A67&amp;$B67&amp;K$2,Données!$A:$A,0),MATCH($E67,Données!$A$1:$F$1,0)),0)</f>
        <v>0</v>
      </c>
      <c r="L67" s="14">
        <f>IFERROR(INDEX(Données!$A:$F,MATCH($A67&amp;$B67&amp;L$2,Données!$A:$A,0),MATCH($E67,Données!$A$1:$F$1,0)),0)</f>
        <v>0</v>
      </c>
    </row>
    <row r="68" spans="1:12" ht="16.5" customHeight="1" thickBot="1">
      <c r="A68" s="1" t="str">
        <f t="shared" si="34"/>
        <v>MAX</v>
      </c>
      <c r="B68" s="1" t="str">
        <f t="shared" si="42"/>
        <v>MATCH</v>
      </c>
      <c r="C68" s="50"/>
      <c r="D68" s="52"/>
      <c r="E68" s="39" t="s">
        <v>7</v>
      </c>
      <c r="F68" s="15">
        <f>IF(ISBLANK(F66),"0",F66*F67)</f>
        <v>0</v>
      </c>
      <c r="G68" s="15">
        <f t="shared" ref="G68:L68" si="43">IF(ISBLANK(G66),"0",G66*G67)</f>
        <v>0</v>
      </c>
      <c r="H68" s="15">
        <f t="shared" si="43"/>
        <v>0</v>
      </c>
      <c r="I68" s="16">
        <f t="shared" si="43"/>
        <v>0</v>
      </c>
      <c r="J68" s="16">
        <f t="shared" si="43"/>
        <v>0</v>
      </c>
      <c r="K68" s="17">
        <f t="shared" si="43"/>
        <v>0</v>
      </c>
      <c r="L68" s="18">
        <f t="shared" si="43"/>
        <v>0</v>
      </c>
    </row>
    <row r="69" spans="1:12" ht="16.5" customHeight="1" thickBot="1">
      <c r="D69" s="44" t="s">
        <v>13</v>
      </c>
      <c r="E69" s="1"/>
    </row>
    <row r="70" spans="1:12" ht="16.5" customHeight="1">
      <c r="A70" s="1" t="str">
        <f>C70</f>
        <v>LUCAS</v>
      </c>
      <c r="B70" s="1" t="str">
        <f>D70</f>
        <v>MUSCU</v>
      </c>
      <c r="C70" s="48" t="s">
        <v>21</v>
      </c>
      <c r="D70" s="53" t="s">
        <v>6</v>
      </c>
      <c r="E70" s="32" t="s">
        <v>8</v>
      </c>
      <c r="F70" s="8">
        <f>IFERROR(INDEX(Données!$A:$F,MATCH($A70&amp;$B70&amp;F$2,Données!$A:$A,0),MATCH($E70,Données!$A$1:$F$1,0)),0)</f>
        <v>0</v>
      </c>
      <c r="G70" s="6">
        <f>IFERROR(INDEX(Données!$A:$F,MATCH($A70&amp;$B70&amp;G$2,Données!$A:$A,0),MATCH($E70,Données!$A$1:$F$1,0)),0)</f>
        <v>0</v>
      </c>
      <c r="H70" s="6">
        <f>IFERROR(INDEX(Données!$A:$F,MATCH($A70&amp;$B70&amp;H$2,Données!$A:$A,0),MATCH($E70,Données!$A$1:$F$1,0)),0)</f>
        <v>0</v>
      </c>
      <c r="I70" s="3">
        <f>IFERROR(INDEX(Données!$A:$F,MATCH($A70&amp;$B70&amp;I$2,Données!$A:$A,0),MATCH($E70,Données!$A$1:$F$1,0)),0)</f>
        <v>0</v>
      </c>
      <c r="J70" s="3">
        <f>IFERROR(INDEX(Données!$A:$F,MATCH($A70&amp;$B70&amp;J$2,Données!$A:$A,0),MATCH($E70,Données!$A$1:$F$1,0)),0)</f>
        <v>0</v>
      </c>
      <c r="K70" s="9">
        <f>IFERROR(INDEX(Données!$A:$F,MATCH($A70&amp;$B70&amp;K$2,Données!$A:$A,0),MATCH($E70,Données!$A$1:$F$1,0)),0)</f>
        <v>0</v>
      </c>
      <c r="L70" s="10">
        <f>IFERROR(INDEX(Données!$A:$F,MATCH($A70&amp;$B70&amp;L$2,Données!$A:$A,0),MATCH($E70,Données!$A$1:$F$1,0)),0)</f>
        <v>0</v>
      </c>
    </row>
    <row r="71" spans="1:12" ht="16.5" customHeight="1">
      <c r="A71" s="1" t="str">
        <f>A70</f>
        <v>LUCAS</v>
      </c>
      <c r="B71" s="1" t="str">
        <f t="shared" ref="B71:B72" si="44">B70</f>
        <v>MUSCU</v>
      </c>
      <c r="C71" s="49"/>
      <c r="D71" s="54"/>
      <c r="E71" s="33" t="s">
        <v>9</v>
      </c>
      <c r="F71" s="11">
        <f>IFERROR(INDEX(Données!$A:$F,MATCH($A71&amp;$B71&amp;F$2,Données!$A:$A,0),MATCH($E71,Données!$A$1:$F$1,0)),0)</f>
        <v>0</v>
      </c>
      <c r="G71" s="12">
        <f>IFERROR(INDEX(Données!$A:$F,MATCH($A71&amp;$B71&amp;G$2,Données!$A:$A,0),MATCH($E71,Données!$A$1:$F$1,0)),0)</f>
        <v>0</v>
      </c>
      <c r="H71" s="12">
        <f>IFERROR(INDEX(Données!$A:$F,MATCH($A71&amp;$B71&amp;H$2,Données!$A:$A,0),MATCH($E71,Données!$A$1:$F$1,0)),0)</f>
        <v>0</v>
      </c>
      <c r="I71" s="4">
        <f>IFERROR(INDEX(Données!$A:$F,MATCH($A71&amp;$B71&amp;I$2,Données!$A:$A,0),MATCH($E71,Données!$A$1:$F$1,0)),0)</f>
        <v>0</v>
      </c>
      <c r="J71" s="4">
        <f>IFERROR(INDEX(Données!$A:$F,MATCH($A71&amp;$B71&amp;J$2,Données!$A:$A,0),MATCH($E71,Données!$A$1:$F$1,0)),0)</f>
        <v>0</v>
      </c>
      <c r="K71" s="13">
        <f>IFERROR(INDEX(Données!$A:$F,MATCH($A71&amp;$B71&amp;K$2,Données!$A:$A,0),MATCH($E71,Données!$A$1:$F$1,0)),0)</f>
        <v>0</v>
      </c>
      <c r="L71" s="14">
        <f>IFERROR(INDEX(Données!$A:$F,MATCH($A71&amp;$B71&amp;L$2,Données!$A:$A,0),MATCH($E71,Données!$A$1:$F$1,0)),0)</f>
        <v>0</v>
      </c>
    </row>
    <row r="72" spans="1:12" ht="16.5" customHeight="1" thickBot="1">
      <c r="A72" s="1" t="str">
        <f t="shared" ref="A72:A84" si="45">A71</f>
        <v>LUCAS</v>
      </c>
      <c r="B72" s="1" t="str">
        <f t="shared" si="44"/>
        <v>MUSCU</v>
      </c>
      <c r="C72" s="49"/>
      <c r="D72" s="54"/>
      <c r="E72" s="33" t="s">
        <v>7</v>
      </c>
      <c r="F72" s="15">
        <f>IF(ISBLANK(F70),"0",F70*F71)</f>
        <v>0</v>
      </c>
      <c r="G72" s="15">
        <f t="shared" ref="G72:L72" si="46">IF(ISBLANK(G70),"0",G70*G71)</f>
        <v>0</v>
      </c>
      <c r="H72" s="15">
        <f t="shared" si="46"/>
        <v>0</v>
      </c>
      <c r="I72" s="16">
        <f t="shared" si="46"/>
        <v>0</v>
      </c>
      <c r="J72" s="16">
        <f t="shared" si="46"/>
        <v>0</v>
      </c>
      <c r="K72" s="17">
        <f t="shared" si="46"/>
        <v>0</v>
      </c>
      <c r="L72" s="18">
        <f t="shared" si="46"/>
        <v>0</v>
      </c>
    </row>
    <row r="73" spans="1:12" ht="16.5" customHeight="1">
      <c r="A73" s="1" t="str">
        <f t="shared" si="45"/>
        <v>LUCAS</v>
      </c>
      <c r="B73" s="1" t="str">
        <f>D73</f>
        <v>PREVENTION</v>
      </c>
      <c r="C73" s="49"/>
      <c r="D73" s="54" t="s">
        <v>10</v>
      </c>
      <c r="E73" s="34" t="s">
        <v>8</v>
      </c>
      <c r="F73" s="8">
        <f>IFERROR(INDEX(Données!$A:$F,MATCH($A73&amp;$B73&amp;F$2,Données!$A:$A,0),MATCH($E73,Données!$A$1:$F$1,0)),0)</f>
        <v>0</v>
      </c>
      <c r="G73" s="6">
        <f>IFERROR(INDEX(Données!$A:$F,MATCH($A73&amp;$B73&amp;G$2,Données!$A:$A,0),MATCH($E73,Données!$A$1:$F$1,0)),0)</f>
        <v>0</v>
      </c>
      <c r="H73" s="6">
        <f>IFERROR(INDEX(Données!$A:$F,MATCH($A73&amp;$B73&amp;H$2,Données!$A:$A,0),MATCH($E73,Données!$A$1:$F$1,0)),0)</f>
        <v>0</v>
      </c>
      <c r="I73" s="3">
        <f>IFERROR(INDEX(Données!$A:$F,MATCH($A73&amp;$B73&amp;I$2,Données!$A:$A,0),MATCH($E73,Données!$A$1:$F$1,0)),0)</f>
        <v>0</v>
      </c>
      <c r="J73" s="3">
        <f>IFERROR(INDEX(Données!$A:$F,MATCH($A73&amp;$B73&amp;J$2,Données!$A:$A,0),MATCH($E73,Données!$A$1:$F$1,0)),0)</f>
        <v>0</v>
      </c>
      <c r="K73" s="9">
        <f>IFERROR(INDEX(Données!$A:$F,MATCH($A73&amp;$B73&amp;K$2,Données!$A:$A,0),MATCH($E73,Données!$A$1:$F$1,0)),0)</f>
        <v>0</v>
      </c>
      <c r="L73" s="10">
        <f>IFERROR(INDEX(Données!$A:$F,MATCH($A73&amp;$B73&amp;L$2,Données!$A:$A,0),MATCH($E73,Données!$A$1:$F$1,0)),0)</f>
        <v>0</v>
      </c>
    </row>
    <row r="74" spans="1:12" ht="16.5" customHeight="1">
      <c r="A74" s="1" t="str">
        <f t="shared" si="45"/>
        <v>LUCAS</v>
      </c>
      <c r="B74" s="1" t="str">
        <f t="shared" ref="B74:B75" si="47">B73</f>
        <v>PREVENTION</v>
      </c>
      <c r="C74" s="49"/>
      <c r="D74" s="54"/>
      <c r="E74" s="34" t="s">
        <v>9</v>
      </c>
      <c r="F74" s="11">
        <f>IFERROR(INDEX(Données!$A:$F,MATCH($A74&amp;$B74&amp;F$2,Données!$A:$A,0),MATCH($E74,Données!$A$1:$F$1,0)),0)</f>
        <v>0</v>
      </c>
      <c r="G74" s="12">
        <f>IFERROR(INDEX(Données!$A:$F,MATCH($A74&amp;$B74&amp;G$2,Données!$A:$A,0),MATCH($E74,Données!$A$1:$F$1,0)),0)</f>
        <v>0</v>
      </c>
      <c r="H74" s="12">
        <f>IFERROR(INDEX(Données!$A:$F,MATCH($A74&amp;$B74&amp;H$2,Données!$A:$A,0),MATCH($E74,Données!$A$1:$F$1,0)),0)</f>
        <v>0</v>
      </c>
      <c r="I74" s="4">
        <f>IFERROR(INDEX(Données!$A:$F,MATCH($A74&amp;$B74&amp;I$2,Données!$A:$A,0),MATCH($E74,Données!$A$1:$F$1,0)),0)</f>
        <v>0</v>
      </c>
      <c r="J74" s="4">
        <f>IFERROR(INDEX(Données!$A:$F,MATCH($A74&amp;$B74&amp;J$2,Données!$A:$A,0),MATCH($E74,Données!$A$1:$F$1,0)),0)</f>
        <v>0</v>
      </c>
      <c r="K74" s="13">
        <f>IFERROR(INDEX(Données!$A:$F,MATCH($A74&amp;$B74&amp;K$2,Données!$A:$A,0),MATCH($E74,Données!$A$1:$F$1,0)),0)</f>
        <v>0</v>
      </c>
      <c r="L74" s="14">
        <f>IFERROR(INDEX(Données!$A:$F,MATCH($A74&amp;$B74&amp;L$2,Données!$A:$A,0),MATCH($E74,Données!$A$1:$F$1,0)),0)</f>
        <v>0</v>
      </c>
    </row>
    <row r="75" spans="1:12" ht="16.5" customHeight="1" thickBot="1">
      <c r="A75" s="1" t="str">
        <f t="shared" si="45"/>
        <v>LUCAS</v>
      </c>
      <c r="B75" s="1" t="str">
        <f t="shared" si="47"/>
        <v>PREVENTION</v>
      </c>
      <c r="C75" s="49"/>
      <c r="D75" s="54"/>
      <c r="E75" s="34" t="s">
        <v>7</v>
      </c>
      <c r="F75" s="15">
        <f>IF(ISBLANK(F73),"0",F73*F74)</f>
        <v>0</v>
      </c>
      <c r="G75" s="15">
        <f t="shared" ref="G75:L75" si="48">IF(ISBLANK(G73),"0",G73*G74)</f>
        <v>0</v>
      </c>
      <c r="H75" s="15">
        <f t="shared" si="48"/>
        <v>0</v>
      </c>
      <c r="I75" s="16">
        <f t="shared" si="48"/>
        <v>0</v>
      </c>
      <c r="J75" s="16">
        <f t="shared" si="48"/>
        <v>0</v>
      </c>
      <c r="K75" s="17">
        <f t="shared" si="48"/>
        <v>0</v>
      </c>
      <c r="L75" s="18">
        <f t="shared" si="48"/>
        <v>0</v>
      </c>
    </row>
    <row r="76" spans="1:12" ht="16.5" customHeight="1">
      <c r="A76" s="1" t="str">
        <f t="shared" si="45"/>
        <v>LUCAS</v>
      </c>
      <c r="B76" s="1" t="str">
        <f>D76</f>
        <v>FOOT Spé</v>
      </c>
      <c r="C76" s="49"/>
      <c r="D76" s="51" t="s">
        <v>18</v>
      </c>
      <c r="E76" s="35" t="s">
        <v>8</v>
      </c>
      <c r="F76" s="8">
        <f>IFERROR(INDEX(Données!$A:$F,MATCH($A76&amp;$B76&amp;F$2,Données!$A:$A,0),MATCH($E76,Données!$A$1:$F$1,0)),0)</f>
        <v>0</v>
      </c>
      <c r="G76" s="6">
        <f>IFERROR(INDEX(Données!$A:$F,MATCH($A76&amp;$B76&amp;G$2,Données!$A:$A,0),MATCH($E76,Données!$A$1:$F$1,0)),0)</f>
        <v>0</v>
      </c>
      <c r="H76" s="6">
        <f>IFERROR(INDEX(Données!$A:$F,MATCH($A76&amp;$B76&amp;H$2,Données!$A:$A,0),MATCH($E76,Données!$A$1:$F$1,0)),0)</f>
        <v>0</v>
      </c>
      <c r="I76" s="3">
        <f>IFERROR(INDEX(Données!$A:$F,MATCH($A76&amp;$B76&amp;I$2,Données!$A:$A,0),MATCH($E76,Données!$A$1:$F$1,0)),0)</f>
        <v>0</v>
      </c>
      <c r="J76" s="3">
        <f>IFERROR(INDEX(Données!$A:$F,MATCH($A76&amp;$B76&amp;J$2,Données!$A:$A,0),MATCH($E76,Données!$A$1:$F$1,0)),0)</f>
        <v>0</v>
      </c>
      <c r="K76" s="9">
        <f>IFERROR(INDEX(Données!$A:$F,MATCH($A76&amp;$B76&amp;K$2,Données!$A:$A,0),MATCH($E76,Données!$A$1:$F$1,0)),0)</f>
        <v>0</v>
      </c>
      <c r="L76" s="10">
        <f>IFERROR(INDEX(Données!$A:$F,MATCH($A76&amp;$B76&amp;L$2,Données!$A:$A,0),MATCH($E76,Données!$A$1:$F$1,0)),0)</f>
        <v>0</v>
      </c>
    </row>
    <row r="77" spans="1:12" ht="16.5" customHeight="1">
      <c r="A77" s="1" t="str">
        <f t="shared" si="45"/>
        <v>LUCAS</v>
      </c>
      <c r="B77" s="1" t="str">
        <f t="shared" ref="B77:B78" si="49">B76</f>
        <v>FOOT Spé</v>
      </c>
      <c r="C77" s="49"/>
      <c r="D77" s="51"/>
      <c r="E77" s="35" t="s">
        <v>9</v>
      </c>
      <c r="F77" s="11">
        <f>IFERROR(INDEX(Données!$A:$F,MATCH($A77&amp;$B77&amp;F$2,Données!$A:$A,0),MATCH($E77,Données!$A$1:$F$1,0)),0)</f>
        <v>0</v>
      </c>
      <c r="G77" s="12">
        <f>IFERROR(INDEX(Données!$A:$F,MATCH($A77&amp;$B77&amp;G$2,Données!$A:$A,0),MATCH($E77,Données!$A$1:$F$1,0)),0)</f>
        <v>0</v>
      </c>
      <c r="H77" s="12">
        <f>IFERROR(INDEX(Données!$A:$F,MATCH($A77&amp;$B77&amp;H$2,Données!$A:$A,0),MATCH($E77,Données!$A$1:$F$1,0)),0)</f>
        <v>0</v>
      </c>
      <c r="I77" s="4">
        <f>IFERROR(INDEX(Données!$A:$F,MATCH($A77&amp;$B77&amp;I$2,Données!$A:$A,0),MATCH($E77,Données!$A$1:$F$1,0)),0)</f>
        <v>0</v>
      </c>
      <c r="J77" s="4">
        <f>IFERROR(INDEX(Données!$A:$F,MATCH($A77&amp;$B77&amp;J$2,Données!$A:$A,0),MATCH($E77,Données!$A$1:$F$1,0)),0)</f>
        <v>0</v>
      </c>
      <c r="K77" s="13">
        <f>IFERROR(INDEX(Données!$A:$F,MATCH($A77&amp;$B77&amp;K$2,Données!$A:$A,0),MATCH($E77,Données!$A$1:$F$1,0)),0)</f>
        <v>0</v>
      </c>
      <c r="L77" s="14">
        <f>IFERROR(INDEX(Données!$A:$F,MATCH($A77&amp;$B77&amp;L$2,Données!$A:$A,0),MATCH($E77,Données!$A$1:$F$1,0)),0)</f>
        <v>0</v>
      </c>
    </row>
    <row r="78" spans="1:12" ht="16.5" customHeight="1" thickBot="1">
      <c r="A78" s="1" t="str">
        <f t="shared" si="45"/>
        <v>LUCAS</v>
      </c>
      <c r="B78" s="1" t="str">
        <f t="shared" si="49"/>
        <v>FOOT Spé</v>
      </c>
      <c r="C78" s="49"/>
      <c r="D78" s="51"/>
      <c r="E78" s="35" t="s">
        <v>7</v>
      </c>
      <c r="F78" s="15">
        <f>IF(ISBLANK(F76),"0",F76*F77)</f>
        <v>0</v>
      </c>
      <c r="G78" s="15">
        <f t="shared" ref="G78:L78" si="50">IF(ISBLANK(G76),"0",G76*G77)</f>
        <v>0</v>
      </c>
      <c r="H78" s="15">
        <f t="shared" si="50"/>
        <v>0</v>
      </c>
      <c r="I78" s="16">
        <f t="shared" si="50"/>
        <v>0</v>
      </c>
      <c r="J78" s="16">
        <f t="shared" si="50"/>
        <v>0</v>
      </c>
      <c r="K78" s="17">
        <f t="shared" si="50"/>
        <v>0</v>
      </c>
      <c r="L78" s="18">
        <f t="shared" si="50"/>
        <v>0</v>
      </c>
    </row>
    <row r="79" spans="1:12" ht="16.5" customHeight="1">
      <c r="A79" s="1" t="str">
        <f t="shared" si="45"/>
        <v>LUCAS</v>
      </c>
      <c r="B79" s="1" t="str">
        <f>D79</f>
        <v>FOOT 6x6</v>
      </c>
      <c r="C79" s="49"/>
      <c r="D79" s="51" t="s">
        <v>20</v>
      </c>
      <c r="E79" s="47" t="s">
        <v>8</v>
      </c>
      <c r="F79" s="8">
        <f>IFERROR(INDEX(Données!$A:$F,MATCH($A79&amp;$B79&amp;F$2,Données!$A:$A,0),MATCH($E79,Données!$A$1:$F$1,0)),0)</f>
        <v>0</v>
      </c>
      <c r="G79" s="6">
        <f>IFERROR(INDEX(Données!$A:$F,MATCH($A79&amp;$B79&amp;G$2,Données!$A:$A,0),MATCH($E79,Données!$A$1:$F$1,0)),0)</f>
        <v>0</v>
      </c>
      <c r="H79" s="6">
        <f>IFERROR(INDEX(Données!$A:$F,MATCH($A79&amp;$B79&amp;H$2,Données!$A:$A,0),MATCH($E79,Données!$A$1:$F$1,0)),0)</f>
        <v>0</v>
      </c>
      <c r="I79" s="3">
        <f>IFERROR(INDEX(Données!$A:$F,MATCH($A79&amp;$B79&amp;I$2,Données!$A:$A,0),MATCH($E79,Données!$A$1:$F$1,0)),0)</f>
        <v>0</v>
      </c>
      <c r="J79" s="3">
        <f>IFERROR(INDEX(Données!$A:$F,MATCH($A79&amp;$B79&amp;J$2,Données!$A:$A,0),MATCH($E79,Données!$A$1:$F$1,0)),0)</f>
        <v>0</v>
      </c>
      <c r="K79" s="9">
        <f>IFERROR(INDEX(Données!$A:$F,MATCH($A79&amp;$B79&amp;K$2,Données!$A:$A,0),MATCH($E79,Données!$A$1:$F$1,0)),0)</f>
        <v>0</v>
      </c>
      <c r="L79" s="10">
        <f>IFERROR(INDEX(Données!$A:$F,MATCH($A79&amp;$B79&amp;L$2,Données!$A:$A,0),MATCH($E79,Données!$A$1:$F$1,0)),0)</f>
        <v>0</v>
      </c>
    </row>
    <row r="80" spans="1:12" ht="16.5" customHeight="1">
      <c r="A80" s="1" t="str">
        <f t="shared" si="45"/>
        <v>LUCAS</v>
      </c>
      <c r="B80" s="1" t="str">
        <f t="shared" ref="B80:B81" si="51">B79</f>
        <v>FOOT 6x6</v>
      </c>
      <c r="C80" s="49"/>
      <c r="D80" s="51"/>
      <c r="E80" s="47" t="s">
        <v>9</v>
      </c>
      <c r="F80" s="11">
        <f>IFERROR(INDEX(Données!$A:$F,MATCH($A80&amp;$B80&amp;F$2,Données!$A:$A,0),MATCH($E80,Données!$A$1:$F$1,0)),0)</f>
        <v>0</v>
      </c>
      <c r="G80" s="12">
        <f>IFERROR(INDEX(Données!$A:$F,MATCH($A80&amp;$B80&amp;G$2,Données!$A:$A,0),MATCH($E80,Données!$A$1:$F$1,0)),0)</f>
        <v>0</v>
      </c>
      <c r="H80" s="12">
        <f>IFERROR(INDEX(Données!$A:$F,MATCH($A80&amp;$B80&amp;H$2,Données!$A:$A,0),MATCH($E80,Données!$A$1:$F$1,0)),0)</f>
        <v>0</v>
      </c>
      <c r="I80" s="4">
        <f>IFERROR(INDEX(Données!$A:$F,MATCH($A80&amp;$B80&amp;I$2,Données!$A:$A,0),MATCH($E80,Données!$A$1:$F$1,0)),0)</f>
        <v>0</v>
      </c>
      <c r="J80" s="4">
        <f>IFERROR(INDEX(Données!$A:$F,MATCH($A80&amp;$B80&amp;J$2,Données!$A:$A,0),MATCH($E80,Données!$A$1:$F$1,0)),0)</f>
        <v>0</v>
      </c>
      <c r="K80" s="13">
        <f>IFERROR(INDEX(Données!$A:$F,MATCH($A80&amp;$B80&amp;K$2,Données!$A:$A,0),MATCH($E80,Données!$A$1:$F$1,0)),0)</f>
        <v>0</v>
      </c>
      <c r="L80" s="14">
        <f>IFERROR(INDEX(Données!$A:$F,MATCH($A80&amp;$B80&amp;L$2,Données!$A:$A,0),MATCH($E80,Données!$A$1:$F$1,0)),0)</f>
        <v>0</v>
      </c>
    </row>
    <row r="81" spans="1:12" ht="16.5" customHeight="1" thickBot="1">
      <c r="A81" s="1" t="str">
        <f t="shared" si="45"/>
        <v>LUCAS</v>
      </c>
      <c r="B81" s="1" t="str">
        <f t="shared" si="51"/>
        <v>FOOT 6x6</v>
      </c>
      <c r="C81" s="49"/>
      <c r="D81" s="51"/>
      <c r="E81" s="47" t="s">
        <v>7</v>
      </c>
      <c r="F81" s="15">
        <f>IF(ISBLANK(F79),"0",F79*F80)</f>
        <v>0</v>
      </c>
      <c r="G81" s="15">
        <f t="shared" ref="G81:L81" si="52">IF(ISBLANK(G79),"0",G79*G80)</f>
        <v>0</v>
      </c>
      <c r="H81" s="15">
        <f t="shared" si="52"/>
        <v>0</v>
      </c>
      <c r="I81" s="16">
        <f t="shared" si="52"/>
        <v>0</v>
      </c>
      <c r="J81" s="16">
        <f t="shared" si="52"/>
        <v>0</v>
      </c>
      <c r="K81" s="17">
        <f t="shared" si="52"/>
        <v>0</v>
      </c>
      <c r="L81" s="18">
        <f t="shared" si="52"/>
        <v>0</v>
      </c>
    </row>
    <row r="82" spans="1:12" ht="16.5" customHeight="1">
      <c r="A82" s="1" t="str">
        <f t="shared" si="45"/>
        <v>LUCAS</v>
      </c>
      <c r="B82" s="1" t="str">
        <f>D82</f>
        <v>MATCH</v>
      </c>
      <c r="C82" s="49"/>
      <c r="D82" s="51" t="s">
        <v>11</v>
      </c>
      <c r="E82" s="36" t="s">
        <v>8</v>
      </c>
      <c r="F82" s="8">
        <f>IFERROR(INDEX(Données!$A:$F,MATCH($A82&amp;$B82&amp;F$2,Données!$A:$A,0),MATCH($E82,Données!$A$1:$F$1,0)),0)</f>
        <v>0</v>
      </c>
      <c r="G82" s="6">
        <f>IFERROR(INDEX(Données!$A:$F,MATCH($A82&amp;$B82&amp;G$2,Données!$A:$A,0),MATCH($E82,Données!$A$1:$F$1,0)),0)</f>
        <v>0</v>
      </c>
      <c r="H82" s="6">
        <f>IFERROR(INDEX(Données!$A:$F,MATCH($A82&amp;$B82&amp;H$2,Données!$A:$A,0),MATCH($E82,Données!$A$1:$F$1,0)),0)</f>
        <v>0</v>
      </c>
      <c r="I82" s="3">
        <f>IFERROR(INDEX(Données!$A:$F,MATCH($A82&amp;$B82&amp;I$2,Données!$A:$A,0),MATCH($E82,Données!$A$1:$F$1,0)),0)</f>
        <v>0</v>
      </c>
      <c r="J82" s="3">
        <f>IFERROR(INDEX(Données!$A:$F,MATCH($A82&amp;$B82&amp;J$2,Données!$A:$A,0),MATCH($E82,Données!$A$1:$F$1,0)),0)</f>
        <v>0</v>
      </c>
      <c r="K82" s="9">
        <f>IFERROR(INDEX(Données!$A:$F,MATCH($A82&amp;$B82&amp;K$2,Données!$A:$A,0),MATCH($E82,Données!$A$1:$F$1,0)),0)</f>
        <v>0</v>
      </c>
      <c r="L82" s="10">
        <f>IFERROR(INDEX(Données!$A:$F,MATCH($A82&amp;$B82&amp;L$2,Données!$A:$A,0),MATCH($E82,Données!$A$1:$F$1,0)),0)</f>
        <v>0</v>
      </c>
    </row>
    <row r="83" spans="1:12" ht="16.5" customHeight="1">
      <c r="A83" s="1" t="str">
        <f t="shared" si="45"/>
        <v>LUCAS</v>
      </c>
      <c r="B83" s="1" t="str">
        <f t="shared" ref="B83:B84" si="53">B82</f>
        <v>MATCH</v>
      </c>
      <c r="C83" s="49"/>
      <c r="D83" s="51"/>
      <c r="E83" s="36" t="s">
        <v>9</v>
      </c>
      <c r="F83" s="11">
        <f>IFERROR(INDEX(Données!$A:$F,MATCH($A83&amp;$B83&amp;F$2,Données!$A:$A,0),MATCH($E83,Données!$A$1:$F$1,0)),0)</f>
        <v>0</v>
      </c>
      <c r="G83" s="12">
        <f>IFERROR(INDEX(Données!$A:$F,MATCH($A83&amp;$B83&amp;G$2,Données!$A:$A,0),MATCH($E83,Données!$A$1:$F$1,0)),0)</f>
        <v>0</v>
      </c>
      <c r="H83" s="12">
        <f>IFERROR(INDEX(Données!$A:$F,MATCH($A83&amp;$B83&amp;H$2,Données!$A:$A,0),MATCH($E83,Données!$A$1:$F$1,0)),0)</f>
        <v>0</v>
      </c>
      <c r="I83" s="4">
        <f>IFERROR(INDEX(Données!$A:$F,MATCH($A83&amp;$B83&amp;I$2,Données!$A:$A,0),MATCH($E83,Données!$A$1:$F$1,0)),0)</f>
        <v>0</v>
      </c>
      <c r="J83" s="4">
        <f>IFERROR(INDEX(Données!$A:$F,MATCH($A83&amp;$B83&amp;J$2,Données!$A:$A,0),MATCH($E83,Données!$A$1:$F$1,0)),0)</f>
        <v>0</v>
      </c>
      <c r="K83" s="13">
        <f>IFERROR(INDEX(Données!$A:$F,MATCH($A83&amp;$B83&amp;K$2,Données!$A:$A,0),MATCH($E83,Données!$A$1:$F$1,0)),0)</f>
        <v>0</v>
      </c>
      <c r="L83" s="14">
        <f>IFERROR(INDEX(Données!$A:$F,MATCH($A83&amp;$B83&amp;L$2,Données!$A:$A,0),MATCH($E83,Données!$A$1:$F$1,0)),0)</f>
        <v>0</v>
      </c>
    </row>
    <row r="84" spans="1:12" ht="16.5" customHeight="1" thickBot="1">
      <c r="A84" s="1" t="str">
        <f t="shared" si="45"/>
        <v>LUCAS</v>
      </c>
      <c r="B84" s="1" t="str">
        <f t="shared" si="53"/>
        <v>MATCH</v>
      </c>
      <c r="C84" s="50"/>
      <c r="D84" s="52"/>
      <c r="E84" s="39" t="s">
        <v>7</v>
      </c>
      <c r="F84" s="15">
        <f>IF(ISBLANK(F82),"0",F82*F83)</f>
        <v>0</v>
      </c>
      <c r="G84" s="15">
        <f t="shared" ref="G84:L84" si="54">IF(ISBLANK(G82),"0",G82*G83)</f>
        <v>0</v>
      </c>
      <c r="H84" s="15">
        <f t="shared" si="54"/>
        <v>0</v>
      </c>
      <c r="I84" s="16">
        <f t="shared" si="54"/>
        <v>0</v>
      </c>
      <c r="J84" s="16">
        <f t="shared" si="54"/>
        <v>0</v>
      </c>
      <c r="K84" s="17">
        <f t="shared" si="54"/>
        <v>0</v>
      </c>
      <c r="L84" s="18">
        <f t="shared" si="54"/>
        <v>0</v>
      </c>
    </row>
  </sheetData>
  <mergeCells count="32">
    <mergeCell ref="F1:M1"/>
    <mergeCell ref="C22:C36"/>
    <mergeCell ref="D50:D52"/>
    <mergeCell ref="C38:C52"/>
    <mergeCell ref="D6:D8"/>
    <mergeCell ref="D9:D11"/>
    <mergeCell ref="D12:D14"/>
    <mergeCell ref="D15:D17"/>
    <mergeCell ref="D18:D20"/>
    <mergeCell ref="D44:D46"/>
    <mergeCell ref="D47:D49"/>
    <mergeCell ref="D28:D30"/>
    <mergeCell ref="D22:D24"/>
    <mergeCell ref="D25:D27"/>
    <mergeCell ref="F4:M4"/>
    <mergeCell ref="D63:D65"/>
    <mergeCell ref="D34:D36"/>
    <mergeCell ref="D38:D40"/>
    <mergeCell ref="D41:D43"/>
    <mergeCell ref="D31:D33"/>
    <mergeCell ref="C6:C20"/>
    <mergeCell ref="D66:D68"/>
    <mergeCell ref="C70:C84"/>
    <mergeCell ref="D70:D72"/>
    <mergeCell ref="D73:D75"/>
    <mergeCell ref="D76:D78"/>
    <mergeCell ref="D79:D81"/>
    <mergeCell ref="D82:D84"/>
    <mergeCell ref="C54:C68"/>
    <mergeCell ref="D54:D56"/>
    <mergeCell ref="D57:D59"/>
    <mergeCell ref="D60:D62"/>
  </mergeCells>
  <conditionalFormatting sqref="F6:L84">
    <cfRule type="cellIs" dxfId="3" priority="9" operator="greaterThanOrEqual">
      <formula>9</formula>
    </cfRule>
    <cfRule type="cellIs" dxfId="2" priority="10" operator="between">
      <formula>7</formula>
      <formula>8</formula>
    </cfRule>
    <cfRule type="cellIs" dxfId="1" priority="11" operator="between">
      <formula>4</formula>
      <formula>6</formula>
    </cfRule>
    <cfRule type="cellIs" dxfId="0" priority="12" operator="between">
      <formula>1</formula>
      <formula>3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F7E53-851F-4DC7-8DE8-FEBC4A26AC4E}">
  <dimension ref="B2:D16"/>
  <sheetViews>
    <sheetView workbookViewId="0">
      <selection activeCell="D6" sqref="D6"/>
    </sheetView>
  </sheetViews>
  <sheetFormatPr baseColWidth="10" defaultRowHeight="15.75"/>
  <sheetData>
    <row r="2" spans="2:4">
      <c r="B2" t="s">
        <v>24</v>
      </c>
      <c r="D2" s="23" t="s">
        <v>6</v>
      </c>
    </row>
    <row r="3" spans="2:4">
      <c r="B3" t="s">
        <v>14</v>
      </c>
      <c r="D3" s="23" t="s">
        <v>10</v>
      </c>
    </row>
    <row r="4" spans="2:4">
      <c r="B4" t="s">
        <v>15</v>
      </c>
      <c r="D4" s="24" t="s">
        <v>18</v>
      </c>
    </row>
    <row r="5" spans="2:4">
      <c r="B5" t="s">
        <v>16</v>
      </c>
      <c r="D5" s="24" t="s">
        <v>19</v>
      </c>
    </row>
    <row r="6" spans="2:4">
      <c r="B6" t="s">
        <v>17</v>
      </c>
      <c r="D6" s="24" t="s">
        <v>11</v>
      </c>
    </row>
    <row r="7" spans="2:4">
      <c r="D7" s="25"/>
    </row>
    <row r="9" spans="2:4">
      <c r="D9" s="26"/>
    </row>
    <row r="10" spans="2:4">
      <c r="D10" s="26"/>
    </row>
    <row r="12" spans="2:4">
      <c r="D12" s="27"/>
    </row>
    <row r="13" spans="2:4">
      <c r="D13" s="27"/>
    </row>
    <row r="15" spans="2:4">
      <c r="D15" s="28"/>
    </row>
    <row r="16" spans="2:4">
      <c r="D16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BASE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Nathalie Dardel</cp:lastModifiedBy>
  <dcterms:created xsi:type="dcterms:W3CDTF">2023-01-06T12:21:46Z</dcterms:created>
  <dcterms:modified xsi:type="dcterms:W3CDTF">2023-03-23T11:18:28Z</dcterms:modified>
</cp:coreProperties>
</file>