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998850C-87E7-400C-898E-0169F2CEF7E5}" xr6:coauthVersionLast="47" xr6:coauthVersionMax="47" xr10:uidLastSave="{00000000-0000-0000-0000-000000000000}"/>
  <bookViews>
    <workbookView xWindow="-120" yWindow="-120" windowWidth="29040" windowHeight="15720" xr2:uid="{33F0B6B0-F0F7-4B27-8A9F-4ADF3D4F6396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" l="1" a="1"/>
  <c r="H39" i="1" s="1"/>
  <c r="G39" i="1" a="1"/>
  <c r="G39" i="1" s="1"/>
  <c r="N31" i="1"/>
  <c r="M31" i="1"/>
  <c r="M32" i="1" s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13" i="1"/>
  <c r="J32" i="1"/>
  <c r="K31" i="1"/>
  <c r="K25" i="1"/>
  <c r="K26" i="1"/>
  <c r="K27" i="1"/>
  <c r="K28" i="1"/>
  <c r="K29" i="1"/>
  <c r="K30" i="1"/>
  <c r="K14" i="1"/>
  <c r="K15" i="1"/>
  <c r="K16" i="1"/>
  <c r="K17" i="1"/>
  <c r="K18" i="1"/>
  <c r="K19" i="1"/>
  <c r="K20" i="1"/>
  <c r="K21" i="1"/>
  <c r="K22" i="1"/>
  <c r="K23" i="1"/>
  <c r="K24" i="1"/>
  <c r="K13" i="1"/>
  <c r="J31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<sst xmlns="http://schemas.openxmlformats.org/spreadsheetml/2006/main" count="41" uniqueCount="13">
  <si>
    <t>GA</t>
  </si>
  <si>
    <t>GR</t>
  </si>
  <si>
    <t>SA</t>
  </si>
  <si>
    <t>SR</t>
  </si>
  <si>
    <t>TRAJET 1</t>
  </si>
  <si>
    <t>TRAJET 2</t>
  </si>
  <si>
    <t>Date</t>
  </si>
  <si>
    <t>Trajet</t>
  </si>
  <si>
    <t>Année</t>
  </si>
  <si>
    <t>Km</t>
  </si>
  <si>
    <t>TOTAL TRAJET EN KM</t>
  </si>
  <si>
    <t>GA + GR</t>
  </si>
  <si>
    <t>SA +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</si>
</sst>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6372-36D7-43A7-BDB7-8E2CAE40A1CB}">
  <dimension ref="C4:N39"/>
  <sheetViews>
    <sheetView tabSelected="1" workbookViewId="0">
      <selection activeCell="G42" sqref="G42"/>
    </sheetView>
  </sheetViews>
  <sheetFormatPr baseColWidth="10" defaultRowHeight="12.75" x14ac:dyDescent="0.2"/>
  <sheetData>
    <row r="4" spans="3:14" x14ac:dyDescent="0.2">
      <c r="C4" s="3" t="s">
        <v>6</v>
      </c>
      <c r="D4" s="3" t="s">
        <v>7</v>
      </c>
      <c r="E4" s="3" t="s">
        <v>8</v>
      </c>
      <c r="F4" s="3" t="s">
        <v>9</v>
      </c>
    </row>
    <row r="7" spans="3:14" x14ac:dyDescent="0.2">
      <c r="C7" s="4">
        <v>41875</v>
      </c>
      <c r="D7" s="3" t="s">
        <v>0</v>
      </c>
      <c r="E7" s="3">
        <v>2018</v>
      </c>
      <c r="F7" s="3">
        <v>450.6</v>
      </c>
    </row>
    <row r="8" spans="3:14" x14ac:dyDescent="0.2">
      <c r="C8" s="4">
        <v>41888</v>
      </c>
      <c r="D8" s="3" t="s">
        <v>1</v>
      </c>
      <c r="E8" s="3">
        <v>2018</v>
      </c>
      <c r="F8" s="3">
        <v>449.6</v>
      </c>
    </row>
    <row r="9" spans="3:14" x14ac:dyDescent="0.2">
      <c r="C9" s="4">
        <v>41903</v>
      </c>
      <c r="D9" s="3" t="s">
        <v>0</v>
      </c>
      <c r="E9" s="3">
        <v>2018</v>
      </c>
      <c r="F9" s="3">
        <v>451.1</v>
      </c>
    </row>
    <row r="10" spans="3:14" x14ac:dyDescent="0.2">
      <c r="C10" s="4">
        <v>41916</v>
      </c>
      <c r="D10" s="3" t="s">
        <v>1</v>
      </c>
      <c r="E10" s="3">
        <v>2018</v>
      </c>
      <c r="F10" s="3">
        <v>452.6</v>
      </c>
    </row>
    <row r="11" spans="3:14" x14ac:dyDescent="0.2">
      <c r="C11" s="4">
        <v>41930</v>
      </c>
      <c r="D11" s="3" t="s">
        <v>0</v>
      </c>
      <c r="E11" s="3">
        <v>2018</v>
      </c>
      <c r="F11" s="3">
        <v>449.8</v>
      </c>
    </row>
    <row r="12" spans="3:14" ht="13.5" thickBot="1" x14ac:dyDescent="0.25">
      <c r="C12" s="4">
        <v>41947</v>
      </c>
      <c r="D12" s="3" t="s">
        <v>1</v>
      </c>
      <c r="E12" s="3">
        <v>2018</v>
      </c>
      <c r="F12" s="3">
        <v>451.8</v>
      </c>
      <c r="J12" s="3" t="s">
        <v>0</v>
      </c>
      <c r="K12" s="3" t="s">
        <v>1</v>
      </c>
      <c r="M12" s="3" t="s">
        <v>2</v>
      </c>
      <c r="N12" s="3" t="s">
        <v>3</v>
      </c>
    </row>
    <row r="13" spans="3:14" x14ac:dyDescent="0.2">
      <c r="C13" s="5">
        <v>42098</v>
      </c>
      <c r="D13" s="6" t="s">
        <v>0</v>
      </c>
      <c r="E13" s="6">
        <v>2019</v>
      </c>
      <c r="F13" s="6">
        <v>451.1</v>
      </c>
      <c r="J13" s="3">
        <f>IF(D13="GA",F13,0)</f>
        <v>451.1</v>
      </c>
      <c r="K13" s="3">
        <f>IF(D13="GR",F13,0)</f>
        <v>0</v>
      </c>
      <c r="M13" s="3">
        <f>IF(D13="SA",F13,0)</f>
        <v>0</v>
      </c>
      <c r="N13" s="3">
        <f>IF(D13="SR",F13,0)</f>
        <v>0</v>
      </c>
    </row>
    <row r="14" spans="3:14" x14ac:dyDescent="0.2">
      <c r="C14" s="2">
        <v>42112</v>
      </c>
      <c r="D14" s="1" t="s">
        <v>1</v>
      </c>
      <c r="E14" s="1">
        <v>2019</v>
      </c>
      <c r="F14" s="1">
        <v>451.6</v>
      </c>
      <c r="J14" s="3">
        <f t="shared" ref="J14:J30" si="0">IF(D14="GA",F14,0)</f>
        <v>0</v>
      </c>
      <c r="K14" s="3">
        <f t="shared" ref="K14:K30" si="1">IF(D14="GR",F14,0)</f>
        <v>451.6</v>
      </c>
      <c r="M14" s="3">
        <f t="shared" ref="M14:M30" si="2">IF(D14="SA",F14,0)</f>
        <v>0</v>
      </c>
      <c r="N14" s="3">
        <f t="shared" ref="N14:N30" si="3">IF(D14="SR",F14,0)</f>
        <v>0</v>
      </c>
    </row>
    <row r="15" spans="3:14" x14ac:dyDescent="0.2">
      <c r="C15" s="2">
        <v>42126</v>
      </c>
      <c r="D15" s="1" t="s">
        <v>2</v>
      </c>
      <c r="E15" s="1">
        <v>2019</v>
      </c>
      <c r="F15" s="1">
        <v>450.1</v>
      </c>
      <c r="J15" s="3">
        <f t="shared" si="0"/>
        <v>0</v>
      </c>
      <c r="K15" s="3">
        <f t="shared" si="1"/>
        <v>0</v>
      </c>
      <c r="M15" s="3">
        <f t="shared" si="2"/>
        <v>450.1</v>
      </c>
      <c r="N15" s="3">
        <f t="shared" si="3"/>
        <v>0</v>
      </c>
    </row>
    <row r="16" spans="3:14" x14ac:dyDescent="0.2">
      <c r="C16" s="2">
        <v>42141</v>
      </c>
      <c r="D16" s="1" t="s">
        <v>3</v>
      </c>
      <c r="E16" s="1">
        <v>2019</v>
      </c>
      <c r="F16" s="1">
        <v>451.7</v>
      </c>
      <c r="J16" s="3">
        <f t="shared" si="0"/>
        <v>0</v>
      </c>
      <c r="K16" s="3">
        <f t="shared" si="1"/>
        <v>0</v>
      </c>
      <c r="M16" s="3">
        <f t="shared" si="2"/>
        <v>0</v>
      </c>
      <c r="N16" s="3">
        <f t="shared" si="3"/>
        <v>451.7</v>
      </c>
    </row>
    <row r="17" spans="3:14" x14ac:dyDescent="0.2">
      <c r="C17" s="2">
        <v>42154</v>
      </c>
      <c r="D17" s="1" t="s">
        <v>0</v>
      </c>
      <c r="E17" s="1">
        <v>2019</v>
      </c>
      <c r="F17" s="1">
        <v>452.1</v>
      </c>
      <c r="J17" s="3">
        <f t="shared" si="0"/>
        <v>452.1</v>
      </c>
      <c r="K17" s="3">
        <f t="shared" si="1"/>
        <v>0</v>
      </c>
      <c r="M17" s="3">
        <f t="shared" si="2"/>
        <v>0</v>
      </c>
      <c r="N17" s="3">
        <f t="shared" si="3"/>
        <v>0</v>
      </c>
    </row>
    <row r="18" spans="3:14" x14ac:dyDescent="0.2">
      <c r="C18" s="2">
        <v>42168</v>
      </c>
      <c r="D18" s="1" t="s">
        <v>1</v>
      </c>
      <c r="E18" s="1">
        <v>2019</v>
      </c>
      <c r="F18" s="1">
        <v>455.5</v>
      </c>
      <c r="J18" s="3">
        <f t="shared" si="0"/>
        <v>0</v>
      </c>
      <c r="K18" s="3">
        <f t="shared" si="1"/>
        <v>455.5</v>
      </c>
      <c r="M18" s="3">
        <f t="shared" si="2"/>
        <v>0</v>
      </c>
      <c r="N18" s="3">
        <f t="shared" si="3"/>
        <v>0</v>
      </c>
    </row>
    <row r="19" spans="3:14" x14ac:dyDescent="0.2">
      <c r="C19" s="2">
        <v>42175</v>
      </c>
      <c r="D19" s="1" t="s">
        <v>0</v>
      </c>
      <c r="E19" s="1">
        <v>2019</v>
      </c>
      <c r="F19" s="1">
        <v>449.7</v>
      </c>
      <c r="J19" s="3">
        <f t="shared" si="0"/>
        <v>449.7</v>
      </c>
      <c r="K19" s="3">
        <f t="shared" si="1"/>
        <v>0</v>
      </c>
      <c r="M19" s="3">
        <f t="shared" si="2"/>
        <v>0</v>
      </c>
      <c r="N19" s="3">
        <f t="shared" si="3"/>
        <v>0</v>
      </c>
    </row>
    <row r="20" spans="3:14" x14ac:dyDescent="0.2">
      <c r="C20" s="2">
        <v>42189</v>
      </c>
      <c r="D20" s="1" t="s">
        <v>1</v>
      </c>
      <c r="E20" s="1">
        <v>2019</v>
      </c>
      <c r="F20" s="1">
        <v>452.24</v>
      </c>
      <c r="J20" s="3">
        <f t="shared" si="0"/>
        <v>0</v>
      </c>
      <c r="K20" s="3">
        <f t="shared" si="1"/>
        <v>452.24</v>
      </c>
      <c r="M20" s="3">
        <f t="shared" si="2"/>
        <v>0</v>
      </c>
      <c r="N20" s="3">
        <f t="shared" si="3"/>
        <v>0</v>
      </c>
    </row>
    <row r="21" spans="3:14" x14ac:dyDescent="0.2">
      <c r="C21" s="2">
        <v>42193</v>
      </c>
      <c r="D21" s="1" t="s">
        <v>2</v>
      </c>
      <c r="E21" s="1">
        <v>2019</v>
      </c>
      <c r="F21" s="1">
        <v>451.2</v>
      </c>
      <c r="J21" s="3">
        <f t="shared" si="0"/>
        <v>0</v>
      </c>
      <c r="K21" s="3">
        <f t="shared" si="1"/>
        <v>0</v>
      </c>
      <c r="M21" s="3">
        <f t="shared" si="2"/>
        <v>451.2</v>
      </c>
      <c r="N21" s="3">
        <f t="shared" si="3"/>
        <v>0</v>
      </c>
    </row>
    <row r="22" spans="3:14" x14ac:dyDescent="0.2">
      <c r="C22" s="2">
        <v>42204</v>
      </c>
      <c r="D22" s="1" t="s">
        <v>3</v>
      </c>
      <c r="E22" s="1">
        <v>2019</v>
      </c>
      <c r="F22" s="1">
        <v>451.5</v>
      </c>
      <c r="J22" s="3">
        <f t="shared" si="0"/>
        <v>0</v>
      </c>
      <c r="K22" s="3">
        <f t="shared" si="1"/>
        <v>0</v>
      </c>
      <c r="M22" s="3">
        <f t="shared" si="2"/>
        <v>0</v>
      </c>
      <c r="N22" s="3">
        <f t="shared" si="3"/>
        <v>451.5</v>
      </c>
    </row>
    <row r="23" spans="3:14" x14ac:dyDescent="0.2">
      <c r="C23" s="2">
        <v>42211</v>
      </c>
      <c r="D23" s="1" t="s">
        <v>0</v>
      </c>
      <c r="E23" s="1">
        <v>2019</v>
      </c>
      <c r="F23" s="1">
        <v>449.7</v>
      </c>
      <c r="J23" s="3">
        <f t="shared" si="0"/>
        <v>449.7</v>
      </c>
      <c r="K23" s="3">
        <f t="shared" si="1"/>
        <v>0</v>
      </c>
      <c r="M23" s="3">
        <f t="shared" si="2"/>
        <v>0</v>
      </c>
      <c r="N23" s="3">
        <f t="shared" si="3"/>
        <v>0</v>
      </c>
    </row>
    <row r="24" spans="3:14" x14ac:dyDescent="0.2">
      <c r="C24" s="2">
        <v>42224</v>
      </c>
      <c r="D24" s="1" t="s">
        <v>1</v>
      </c>
      <c r="E24" s="1">
        <v>2019</v>
      </c>
      <c r="F24" s="1">
        <v>451.1</v>
      </c>
      <c r="J24" s="3">
        <f t="shared" si="0"/>
        <v>0</v>
      </c>
      <c r="K24" s="3">
        <f t="shared" si="1"/>
        <v>451.1</v>
      </c>
      <c r="M24" s="3">
        <f t="shared" si="2"/>
        <v>0</v>
      </c>
      <c r="N24" s="3">
        <f t="shared" si="3"/>
        <v>0</v>
      </c>
    </row>
    <row r="25" spans="3:14" x14ac:dyDescent="0.2">
      <c r="C25" s="2">
        <v>42238</v>
      </c>
      <c r="D25" s="1" t="s">
        <v>0</v>
      </c>
      <c r="E25" s="1">
        <v>2019</v>
      </c>
      <c r="F25" s="1">
        <v>449.5</v>
      </c>
      <c r="J25" s="3">
        <f t="shared" si="0"/>
        <v>449.5</v>
      </c>
      <c r="K25" s="3">
        <f>IF(D25="GR",F25,0)</f>
        <v>0</v>
      </c>
      <c r="M25" s="3">
        <f t="shared" si="2"/>
        <v>0</v>
      </c>
      <c r="N25" s="3">
        <f t="shared" si="3"/>
        <v>0</v>
      </c>
    </row>
    <row r="26" spans="3:14" x14ac:dyDescent="0.2">
      <c r="C26" s="2">
        <v>42252</v>
      </c>
      <c r="D26" s="1" t="s">
        <v>1</v>
      </c>
      <c r="E26" s="1">
        <v>2019</v>
      </c>
      <c r="F26" s="1">
        <v>452.21</v>
      </c>
      <c r="J26" s="3">
        <f t="shared" si="0"/>
        <v>0</v>
      </c>
      <c r="K26" s="3">
        <f t="shared" si="1"/>
        <v>452.21</v>
      </c>
      <c r="M26" s="3">
        <f t="shared" si="2"/>
        <v>0</v>
      </c>
      <c r="N26" s="3">
        <f t="shared" si="3"/>
        <v>0</v>
      </c>
    </row>
    <row r="27" spans="3:14" x14ac:dyDescent="0.2">
      <c r="C27" s="2">
        <v>42266</v>
      </c>
      <c r="D27" s="1" t="s">
        <v>2</v>
      </c>
      <c r="E27" s="1">
        <v>2019</v>
      </c>
      <c r="F27" s="1">
        <v>450.1</v>
      </c>
      <c r="J27" s="3">
        <f t="shared" si="0"/>
        <v>0</v>
      </c>
      <c r="K27" s="3">
        <f t="shared" si="1"/>
        <v>0</v>
      </c>
      <c r="M27" s="3">
        <f t="shared" si="2"/>
        <v>450.1</v>
      </c>
      <c r="N27" s="3">
        <f t="shared" si="3"/>
        <v>0</v>
      </c>
    </row>
    <row r="28" spans="3:14" x14ac:dyDescent="0.2">
      <c r="C28" s="2">
        <v>42280</v>
      </c>
      <c r="D28" s="1" t="s">
        <v>3</v>
      </c>
      <c r="E28" s="1">
        <v>2019</v>
      </c>
      <c r="F28" s="1">
        <v>453.4</v>
      </c>
      <c r="J28" s="3">
        <f t="shared" si="0"/>
        <v>0</v>
      </c>
      <c r="K28" s="3">
        <f t="shared" si="1"/>
        <v>0</v>
      </c>
      <c r="M28" s="3">
        <f t="shared" si="2"/>
        <v>0</v>
      </c>
      <c r="N28" s="3">
        <f t="shared" si="3"/>
        <v>453.4</v>
      </c>
    </row>
    <row r="29" spans="3:14" x14ac:dyDescent="0.2">
      <c r="C29" s="2">
        <v>42294</v>
      </c>
      <c r="D29" s="1" t="s">
        <v>0</v>
      </c>
      <c r="E29" s="1">
        <v>2019</v>
      </c>
      <c r="F29" s="1">
        <v>450.2</v>
      </c>
      <c r="J29" s="3">
        <f t="shared" si="0"/>
        <v>450.2</v>
      </c>
      <c r="K29" s="3">
        <f t="shared" si="1"/>
        <v>0</v>
      </c>
      <c r="M29" s="3">
        <f t="shared" si="2"/>
        <v>0</v>
      </c>
      <c r="N29" s="3">
        <f t="shared" si="3"/>
        <v>0</v>
      </c>
    </row>
    <row r="30" spans="3:14" x14ac:dyDescent="0.2">
      <c r="C30" s="2">
        <v>42307</v>
      </c>
      <c r="D30" s="1" t="s">
        <v>1</v>
      </c>
      <c r="E30" s="1">
        <v>2019</v>
      </c>
      <c r="F30" s="1">
        <v>453.8</v>
      </c>
      <c r="J30" s="3">
        <f t="shared" si="0"/>
        <v>0</v>
      </c>
      <c r="K30" s="3">
        <f t="shared" si="1"/>
        <v>453.8</v>
      </c>
      <c r="M30" s="3">
        <f t="shared" si="2"/>
        <v>0</v>
      </c>
      <c r="N30" s="3">
        <f t="shared" si="3"/>
        <v>0</v>
      </c>
    </row>
    <row r="31" spans="3:14" ht="13.5" thickBot="1" x14ac:dyDescent="0.25">
      <c r="J31" s="8">
        <f>SUM(J13:J30)</f>
        <v>2702.3</v>
      </c>
      <c r="K31" s="8">
        <f>SUM(K13:K30)</f>
        <v>2716.4500000000003</v>
      </c>
      <c r="M31" s="8">
        <f>SUM(M13:M30)</f>
        <v>1351.4</v>
      </c>
      <c r="N31" s="8">
        <f>SUM(N13:N30)</f>
        <v>1356.6</v>
      </c>
    </row>
    <row r="32" spans="3:14" ht="13.5" thickBot="1" x14ac:dyDescent="0.25">
      <c r="J32" s="9">
        <f>SUM(J31:K31)</f>
        <v>5418.75</v>
      </c>
      <c r="K32" s="10"/>
      <c r="M32" s="9">
        <f>SUM(M31:N31)</f>
        <v>2708</v>
      </c>
      <c r="N32" s="10"/>
    </row>
    <row r="35" spans="3:8" x14ac:dyDescent="0.2">
      <c r="C35" s="3" t="s">
        <v>4</v>
      </c>
      <c r="D35" s="3" t="s">
        <v>0</v>
      </c>
    </row>
    <row r="36" spans="3:8" x14ac:dyDescent="0.2">
      <c r="C36" s="3"/>
      <c r="D36" s="3" t="s">
        <v>1</v>
      </c>
    </row>
    <row r="37" spans="3:8" x14ac:dyDescent="0.2">
      <c r="C37" s="3" t="s">
        <v>5</v>
      </c>
      <c r="D37" s="3" t="s">
        <v>2</v>
      </c>
      <c r="G37" s="7" t="s">
        <v>10</v>
      </c>
      <c r="H37" s="7"/>
    </row>
    <row r="38" spans="3:8" x14ac:dyDescent="0.2">
      <c r="C38" s="3"/>
      <c r="D38" s="3" t="s">
        <v>3</v>
      </c>
      <c r="G38" s="7" t="s">
        <v>11</v>
      </c>
      <c r="H38" s="7" t="s">
        <v>12</v>
      </c>
    </row>
    <row r="39" spans="3:8" x14ac:dyDescent="0.2">
      <c r="F39" s="1">
        <v>2019</v>
      </c>
      <c r="G39" s="3" cm="1">
        <f t="array" ref="G39">SUM(SUMIFS(F7:F30,E7:E30,F39,D7:D30,D35:D36))</f>
        <v>5418.75</v>
      </c>
      <c r="H39" cm="1">
        <f t="array" ref="H39">SUM(SUMIFS(F7:F30,E7:E30,F39,D7:D30,D37:D38))</f>
        <v>2708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Nathalie Dardel</cp:lastModifiedBy>
  <dcterms:created xsi:type="dcterms:W3CDTF">2023-03-18T16:47:53Z</dcterms:created>
  <dcterms:modified xsi:type="dcterms:W3CDTF">2023-03-18T18:19:27Z</dcterms:modified>
</cp:coreProperties>
</file>