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DF6A71A-8BCD-4777-AB1A-697EFB1483DC}" xr6:coauthVersionLast="47" xr6:coauthVersionMax="47" xr10:uidLastSave="{00000000-0000-0000-0000-000000000000}"/>
  <bookViews>
    <workbookView xWindow="-110" yWindow="-110" windowWidth="25820" windowHeight="14020" activeTab="2" xr2:uid="{00000000-000D-0000-FFFF-FFFF00000000}"/>
  </bookViews>
  <sheets>
    <sheet name="Origine" sheetId="1" r:id="rId1"/>
    <sheet name="Final" sheetId="2" r:id="rId2"/>
    <sheet name="Baroute" sheetId="3" r:id="rId3"/>
  </sheets>
  <definedNames>
    <definedName name="DonnéesExternes_1" localSheetId="2" hidden="1">Baroute!$A$1:$F$27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3" l="1"/>
  <c r="E29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1CAA19-5D79-4EF1-B940-F261418F3080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<sst xmlns="http://schemas.openxmlformats.org/spreadsheetml/2006/main" count="20" uniqueCount="8">
  <si>
    <t>Liste des pointages du 07/03/2023 11:33</t>
  </si>
  <si>
    <t>Numéro</t>
  </si>
  <si>
    <t>Début</t>
  </si>
  <si>
    <t>Fin</t>
  </si>
  <si>
    <t>Commentaire</t>
  </si>
  <si>
    <t>Date</t>
  </si>
  <si>
    <t>Amplitude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</si>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</sst>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\.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numFmt numFmtId="165" formatCode="d\.hh:mm:ss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6" formatCode="hh:mm:ss"/>
    </dxf>
    <dxf>
      <numFmt numFmtId="27" formatCode="dd/mm/yyyy\ hh:mm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B40377-1DE6-4163-A683-F573D178967D}" autoFormatId="16" applyNumberFormats="0" applyBorderFormats="0" applyFontFormats="0" applyPatternFormats="0" applyAlignmentFormats="0" applyWidthHeightFormats="0">
  <queryTableRefresh nextId="13">
    <queryTableFields count="6">
      <queryTableField id="1" name="Numéro" tableColumnId="1"/>
      <queryTableField id="7" name="Date" tableColumnId="7"/>
      <queryTableField id="2" name="Début" tableColumnId="2"/>
      <queryTableField id="8" name="Fin" tableColumnId="8"/>
      <queryTableField id="9" name="Amplitude" tableColumnId="9"/>
      <queryTableField id="4" name="Commentair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FB6A45-47E2-4C7D-AFE4-1823D227C538}" name="Tableau2" displayName="Tableau2" ref="A2:D28" totalsRowShown="0">
  <autoFilter ref="A2:D28" xr:uid="{95FB6A45-47E2-4C7D-AFE4-1823D227C538}"/>
  <tableColumns count="4">
    <tableColumn id="1" xr3:uid="{537E0C45-43AD-4AFA-8A41-5C5AD3F6883A}" name="Numéro"/>
    <tableColumn id="2" xr3:uid="{C734F816-D4DF-4ACB-89AF-BB7661569674}" name="Début" dataDxfId="6"/>
    <tableColumn id="3" xr3:uid="{22FCA15D-DD9F-4296-9C36-53BF668A6032}" name="Fin" dataDxfId="5"/>
    <tableColumn id="4" xr3:uid="{6AE98A99-5317-47D0-9275-D1F42D9B277A}" name="Commen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F29" totalsRowCount="1">
  <autoFilter ref="A2:F28" xr:uid="{00000000-0009-0000-0100-000001000000}"/>
  <tableColumns count="6">
    <tableColumn id="1" xr3:uid="{00000000-0010-0000-0000-000001000000}" name="Numéro" totalsRowLabel="Total"/>
    <tableColumn id="2" xr3:uid="{00000000-0010-0000-0000-000002000000}" name="Date" dataDxfId="10"/>
    <tableColumn id="3" xr3:uid="{00000000-0010-0000-0000-000003000000}" name="Début" dataDxfId="9"/>
    <tableColumn id="4" xr3:uid="{00000000-0010-0000-0000-000004000000}" name="Fin" dataDxfId="8"/>
    <tableColumn id="5" xr3:uid="{00000000-0010-0000-0000-000005000000}" name="Amplitude" totalsRowFunction="sum" dataDxfId="7" totalsRowDxfId="4">
      <calculatedColumnFormula>Tableau1[[#This Row],[Fin]]-Tableau1[[#This Row],[Début]]</calculatedColumnFormula>
    </tableColumn>
    <tableColumn id="6" xr3:uid="{00000000-0010-0000-0000-000006000000}" name="Com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9C9E5F-390A-4676-AAD7-E1E19C21AAC8}" name="Tableau2_2" displayName="Tableau2_2" ref="A1:F28" tableType="queryTable" totalsRowCount="1">
  <autoFilter ref="A1:F27" xr:uid="{089C9E5F-390A-4676-AAD7-E1E19C21AAC8}"/>
  <tableColumns count="6">
    <tableColumn id="1" xr3:uid="{89D78171-0B0B-4299-B585-EDA93C741E17}" uniqueName="1" name="Numéro" totalsRowLabel="Total" queryTableFieldId="1"/>
    <tableColumn id="7" xr3:uid="{FF0ECFFA-4115-4447-A86F-B9FC58CD2809}" uniqueName="7" name="Date" queryTableFieldId="7" dataDxfId="3"/>
    <tableColumn id="2" xr3:uid="{A76A1CA6-1DC7-4451-8F49-7831C2CF713E}" uniqueName="2" name="Début" queryTableFieldId="2" dataDxfId="2"/>
    <tableColumn id="8" xr3:uid="{077788CE-7728-4026-B88C-D77ED24210E5}" uniqueName="8" name="Fin" queryTableFieldId="8" dataDxfId="1"/>
    <tableColumn id="9" xr3:uid="{188C2E0A-E888-4CD7-826D-DFC820FE2444}" uniqueName="9" name="Amplitude" totalsRowFunction="sum" queryTableFieldId="9" dataDxfId="0"/>
    <tableColumn id="4" xr3:uid="{5F83985B-7E17-4FD6-A6FA-8595D3C3FF95}" uniqueName="4" name="Commentair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A2" sqref="A2:D28"/>
    </sheetView>
  </sheetViews>
  <sheetFormatPr baseColWidth="10" defaultRowHeight="14.5" x14ac:dyDescent="0.35"/>
  <cols>
    <col min="2" max="3" width="15.7265625" bestFit="1" customWidth="1"/>
    <col min="4" max="4" width="14.1796875" customWidth="1"/>
  </cols>
  <sheetData>
    <row r="1" spans="1:4" x14ac:dyDescent="0.35">
      <c r="A1" t="s">
        <v>0</v>
      </c>
    </row>
    <row r="2" spans="1:4" x14ac:dyDescent="0.35">
      <c r="A2" t="s">
        <v>1</v>
      </c>
      <c r="B2" t="s">
        <v>2</v>
      </c>
      <c r="C2" t="s">
        <v>3</v>
      </c>
      <c r="D2" t="s">
        <v>4</v>
      </c>
    </row>
    <row r="3" spans="1:4" x14ac:dyDescent="0.35">
      <c r="A3">
        <v>1</v>
      </c>
      <c r="B3" s="1">
        <v>44977.404166666667</v>
      </c>
      <c r="C3" s="1">
        <v>44977.413194444445</v>
      </c>
    </row>
    <row r="4" spans="1:4" x14ac:dyDescent="0.35">
      <c r="A4">
        <v>2</v>
      </c>
      <c r="B4" s="1">
        <v>44977.426388888889</v>
      </c>
      <c r="C4" s="1">
        <v>44977.491666666669</v>
      </c>
    </row>
    <row r="5" spans="1:4" x14ac:dyDescent="0.35">
      <c r="A5">
        <v>3</v>
      </c>
      <c r="B5" s="1">
        <v>44977.634027777778</v>
      </c>
      <c r="C5" s="1">
        <v>44977.727777777778</v>
      </c>
    </row>
    <row r="6" spans="1:4" x14ac:dyDescent="0.35">
      <c r="A6">
        <v>4</v>
      </c>
      <c r="B6" s="1">
        <v>44978.625</v>
      </c>
      <c r="C6" s="1">
        <v>44978.740277777775</v>
      </c>
    </row>
    <row r="7" spans="1:4" x14ac:dyDescent="0.35">
      <c r="A7">
        <v>5</v>
      </c>
      <c r="B7" s="1">
        <v>44979.645833333336</v>
      </c>
      <c r="C7" s="1">
        <v>44979.659722222219</v>
      </c>
    </row>
    <row r="8" spans="1:4" x14ac:dyDescent="0.35">
      <c r="A8">
        <v>6</v>
      </c>
      <c r="B8" s="1">
        <v>44979.659722222219</v>
      </c>
      <c r="C8" s="1">
        <v>44979.746527777781</v>
      </c>
    </row>
    <row r="9" spans="1:4" x14ac:dyDescent="0.35">
      <c r="A9">
        <v>7</v>
      </c>
      <c r="B9" s="1">
        <v>44980.404861111114</v>
      </c>
      <c r="C9" s="1">
        <v>44980.413194444445</v>
      </c>
    </row>
    <row r="10" spans="1:4" x14ac:dyDescent="0.35">
      <c r="A10">
        <v>8</v>
      </c>
      <c r="B10" s="1">
        <v>44980.415277777778</v>
      </c>
      <c r="C10" s="1">
        <v>44980.513888888891</v>
      </c>
    </row>
    <row r="11" spans="1:4" x14ac:dyDescent="0.35">
      <c r="A11">
        <v>9</v>
      </c>
      <c r="B11" s="1">
        <v>44980.622916666667</v>
      </c>
      <c r="C11" s="1">
        <v>44980.699305555558</v>
      </c>
    </row>
    <row r="12" spans="1:4" x14ac:dyDescent="0.35">
      <c r="A12">
        <v>10</v>
      </c>
      <c r="B12" s="1">
        <v>44981.636111111111</v>
      </c>
      <c r="C12" s="1">
        <v>44981.71597222222</v>
      </c>
    </row>
    <row r="13" spans="1:4" x14ac:dyDescent="0.35">
      <c r="A13">
        <v>11</v>
      </c>
      <c r="B13" s="1">
        <v>44984.309027777781</v>
      </c>
      <c r="C13" s="1">
        <v>44984.524305555555</v>
      </c>
    </row>
    <row r="14" spans="1:4" x14ac:dyDescent="0.35">
      <c r="A14">
        <v>12</v>
      </c>
      <c r="B14" s="1">
        <v>44984.555555555555</v>
      </c>
      <c r="C14" s="1">
        <v>44984.686111111114</v>
      </c>
    </row>
    <row r="15" spans="1:4" x14ac:dyDescent="0.35">
      <c r="A15">
        <v>13</v>
      </c>
      <c r="B15" s="1">
        <v>44985.30972222222</v>
      </c>
      <c r="C15" s="1">
        <v>44985.515972222223</v>
      </c>
    </row>
    <row r="16" spans="1:4" x14ac:dyDescent="0.35">
      <c r="A16">
        <v>14</v>
      </c>
      <c r="B16" s="1">
        <v>44985.540277777778</v>
      </c>
      <c r="C16" s="1">
        <v>44985.828472222223</v>
      </c>
    </row>
    <row r="17" spans="1:3" x14ac:dyDescent="0.35">
      <c r="A17">
        <v>15</v>
      </c>
      <c r="B17" s="1">
        <v>44986.302777777775</v>
      </c>
      <c r="C17" s="1">
        <v>44986.515972222223</v>
      </c>
    </row>
    <row r="18" spans="1:3" x14ac:dyDescent="0.35">
      <c r="A18">
        <v>16</v>
      </c>
      <c r="B18" s="1">
        <v>44986.666666666664</v>
      </c>
      <c r="C18" s="1">
        <v>44986.76666666667</v>
      </c>
    </row>
    <row r="19" spans="1:3" x14ac:dyDescent="0.35">
      <c r="A19">
        <v>17</v>
      </c>
      <c r="B19" s="1">
        <v>44987.304166666669</v>
      </c>
      <c r="C19" s="1">
        <v>44987.56527777778</v>
      </c>
    </row>
    <row r="20" spans="1:3" x14ac:dyDescent="0.35">
      <c r="A20">
        <v>18</v>
      </c>
      <c r="B20" s="1">
        <v>44987.588888888888</v>
      </c>
      <c r="C20" s="1">
        <v>44987.640972222223</v>
      </c>
    </row>
    <row r="21" spans="1:3" x14ac:dyDescent="0.35">
      <c r="A21">
        <v>19</v>
      </c>
      <c r="B21" s="1">
        <v>44987.688888888886</v>
      </c>
      <c r="C21" s="1">
        <v>44987.775000000001</v>
      </c>
    </row>
    <row r="22" spans="1:3" x14ac:dyDescent="0.35">
      <c r="A22">
        <v>20</v>
      </c>
      <c r="B22" s="1">
        <v>44988.302777777775</v>
      </c>
      <c r="C22" s="1">
        <v>44988.518750000003</v>
      </c>
    </row>
    <row r="23" spans="1:3" x14ac:dyDescent="0.35">
      <c r="A23">
        <v>21</v>
      </c>
      <c r="B23" s="1">
        <v>44988.56527777778</v>
      </c>
      <c r="C23" s="1">
        <v>44988.751388888886</v>
      </c>
    </row>
    <row r="24" spans="1:3" x14ac:dyDescent="0.35">
      <c r="A24">
        <v>22</v>
      </c>
      <c r="B24" s="1">
        <v>44989.414583333331</v>
      </c>
      <c r="C24" s="1">
        <v>44989.492361111108</v>
      </c>
    </row>
    <row r="25" spans="1:3" x14ac:dyDescent="0.35">
      <c r="A25">
        <v>23</v>
      </c>
      <c r="B25" s="1">
        <v>44990.451388888891</v>
      </c>
      <c r="C25" s="1">
        <v>44990.472222222219</v>
      </c>
    </row>
    <row r="26" spans="1:3" x14ac:dyDescent="0.35">
      <c r="A26">
        <v>24</v>
      </c>
      <c r="B26" s="1">
        <v>44991.302777777775</v>
      </c>
      <c r="C26" s="1">
        <v>44991.529861111114</v>
      </c>
    </row>
    <row r="27" spans="1:3" x14ac:dyDescent="0.35">
      <c r="A27">
        <v>25</v>
      </c>
      <c r="B27" s="1">
        <v>44991.565972222219</v>
      </c>
      <c r="C27" s="1">
        <v>44991.727777777778</v>
      </c>
    </row>
    <row r="28" spans="1:3" x14ac:dyDescent="0.35">
      <c r="A28">
        <v>26</v>
      </c>
      <c r="B28" s="1">
        <v>44991.753472222219</v>
      </c>
      <c r="C28" s="1">
        <v>44991.80972222222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9"/>
  <sheetViews>
    <sheetView workbookViewId="0">
      <selection activeCell="E29" sqref="E29"/>
    </sheetView>
  </sheetViews>
  <sheetFormatPr baseColWidth="10" defaultRowHeight="14.5" x14ac:dyDescent="0.35"/>
  <cols>
    <col min="3" max="4" width="15.7265625" bestFit="1" customWidth="1"/>
    <col min="5" max="5" width="15.7265625" customWidth="1"/>
    <col min="6" max="6" width="15.26953125" customWidth="1"/>
  </cols>
  <sheetData>
    <row r="1" spans="1:6" x14ac:dyDescent="0.35">
      <c r="A1" t="s">
        <v>0</v>
      </c>
    </row>
    <row r="2" spans="1:6" x14ac:dyDescent="0.35">
      <c r="A2" t="s">
        <v>1</v>
      </c>
      <c r="B2" t="s">
        <v>5</v>
      </c>
      <c r="C2" t="s">
        <v>2</v>
      </c>
      <c r="D2" t="s">
        <v>3</v>
      </c>
      <c r="E2" t="s">
        <v>6</v>
      </c>
      <c r="F2" t="s">
        <v>4</v>
      </c>
    </row>
    <row r="3" spans="1:6" x14ac:dyDescent="0.35">
      <c r="A3">
        <v>1</v>
      </c>
      <c r="B3" s="2">
        <v>44977</v>
      </c>
      <c r="C3" s="3">
        <v>0.40416666666666662</v>
      </c>
      <c r="D3" s="3">
        <v>0.41319444444444442</v>
      </c>
      <c r="E3" s="3">
        <f>Tableau1[[#This Row],[Fin]]-Tableau1[[#This Row],[Début]]</f>
        <v>9.0277777777778012E-3</v>
      </c>
    </row>
    <row r="4" spans="1:6" x14ac:dyDescent="0.35">
      <c r="A4">
        <v>2</v>
      </c>
      <c r="B4" s="2">
        <v>44977</v>
      </c>
      <c r="C4" s="3">
        <v>0.42638888888888887</v>
      </c>
      <c r="D4" s="3">
        <v>0.4916666666666667</v>
      </c>
      <c r="E4" s="3">
        <f>Tableau1[[#This Row],[Fin]]-Tableau1[[#This Row],[Début]]</f>
        <v>6.5277777777777823E-2</v>
      </c>
    </row>
    <row r="5" spans="1:6" x14ac:dyDescent="0.35">
      <c r="A5">
        <v>3</v>
      </c>
      <c r="B5" s="2">
        <v>44977</v>
      </c>
      <c r="C5" s="3">
        <v>0.63402777777777775</v>
      </c>
      <c r="D5" s="3">
        <v>0.72777777777777775</v>
      </c>
      <c r="E5" s="3">
        <f>Tableau1[[#This Row],[Fin]]-Tableau1[[#This Row],[Début]]</f>
        <v>9.375E-2</v>
      </c>
    </row>
    <row r="6" spans="1:6" x14ac:dyDescent="0.35">
      <c r="A6">
        <v>4</v>
      </c>
      <c r="B6" s="2">
        <v>44978</v>
      </c>
      <c r="C6" s="3">
        <v>0.625</v>
      </c>
      <c r="D6" s="3">
        <v>0.7402777777777777</v>
      </c>
      <c r="E6" s="3">
        <f>Tableau1[[#This Row],[Fin]]-Tableau1[[#This Row],[Début]]</f>
        <v>0.1152777777777777</v>
      </c>
    </row>
    <row r="7" spans="1:6" x14ac:dyDescent="0.35">
      <c r="A7">
        <v>5</v>
      </c>
      <c r="B7" s="2">
        <v>44979</v>
      </c>
      <c r="C7" s="3">
        <v>0.64583333333333337</v>
      </c>
      <c r="D7" s="3">
        <v>0.65972222222222221</v>
      </c>
      <c r="E7" s="3">
        <f>Tableau1[[#This Row],[Fin]]-Tableau1[[#This Row],[Début]]</f>
        <v>1.388888888888884E-2</v>
      </c>
    </row>
    <row r="8" spans="1:6" x14ac:dyDescent="0.35">
      <c r="A8">
        <v>6</v>
      </c>
      <c r="B8" s="2">
        <v>44979</v>
      </c>
      <c r="C8" s="3">
        <v>0.65972222222222221</v>
      </c>
      <c r="D8" s="3">
        <v>0.74652777777777779</v>
      </c>
      <c r="E8" s="3">
        <f>Tableau1[[#This Row],[Fin]]-Tableau1[[#This Row],[Début]]</f>
        <v>8.680555555555558E-2</v>
      </c>
    </row>
    <row r="9" spans="1:6" x14ac:dyDescent="0.35">
      <c r="A9">
        <v>7</v>
      </c>
      <c r="B9" s="2">
        <v>44980</v>
      </c>
      <c r="C9" s="3">
        <v>0.40486111111111112</v>
      </c>
      <c r="D9" s="3">
        <v>0.41319444444444442</v>
      </c>
      <c r="E9" s="3">
        <f>Tableau1[[#This Row],[Fin]]-Tableau1[[#This Row],[Début]]</f>
        <v>8.3333333333333037E-3</v>
      </c>
    </row>
    <row r="10" spans="1:6" x14ac:dyDescent="0.35">
      <c r="A10">
        <v>8</v>
      </c>
      <c r="B10" s="2">
        <v>44980</v>
      </c>
      <c r="C10" s="3">
        <v>0.4152777777777778</v>
      </c>
      <c r="D10" s="3">
        <v>0.51388888888888895</v>
      </c>
      <c r="E10" s="3">
        <f>Tableau1[[#This Row],[Fin]]-Tableau1[[#This Row],[Début]]</f>
        <v>9.8611111111111149E-2</v>
      </c>
    </row>
    <row r="11" spans="1:6" x14ac:dyDescent="0.35">
      <c r="A11">
        <v>9</v>
      </c>
      <c r="B11" s="2">
        <v>44980</v>
      </c>
      <c r="C11" s="3">
        <v>0.62291666666666667</v>
      </c>
      <c r="D11" s="3">
        <v>0.69930555555555562</v>
      </c>
      <c r="E11" s="3">
        <f>Tableau1[[#This Row],[Fin]]-Tableau1[[#This Row],[Début]]</f>
        <v>7.6388888888888951E-2</v>
      </c>
    </row>
    <row r="12" spans="1:6" x14ac:dyDescent="0.35">
      <c r="A12">
        <v>10</v>
      </c>
      <c r="B12" s="2">
        <v>44981</v>
      </c>
      <c r="C12" s="3">
        <v>0.63611111111111118</v>
      </c>
      <c r="D12" s="3">
        <v>0.71597222222222223</v>
      </c>
      <c r="E12" s="3">
        <f>Tableau1[[#This Row],[Fin]]-Tableau1[[#This Row],[Début]]</f>
        <v>7.9861111111111049E-2</v>
      </c>
    </row>
    <row r="13" spans="1:6" x14ac:dyDescent="0.35">
      <c r="A13">
        <v>11</v>
      </c>
      <c r="B13" s="2">
        <v>44984</v>
      </c>
      <c r="C13" s="3">
        <v>0.30902777777777779</v>
      </c>
      <c r="D13" s="3">
        <v>0.52430555555555558</v>
      </c>
      <c r="E13" s="3">
        <f>Tableau1[[#This Row],[Fin]]-Tableau1[[#This Row],[Début]]</f>
        <v>0.21527777777777779</v>
      </c>
    </row>
    <row r="14" spans="1:6" x14ac:dyDescent="0.35">
      <c r="A14">
        <v>12</v>
      </c>
      <c r="B14" s="2">
        <v>44984</v>
      </c>
      <c r="C14" s="3">
        <v>0.55555555555555558</v>
      </c>
      <c r="D14" s="3">
        <v>0.68611111111111101</v>
      </c>
      <c r="E14" s="3">
        <f>Tableau1[[#This Row],[Fin]]-Tableau1[[#This Row],[Début]]</f>
        <v>0.13055555555555542</v>
      </c>
    </row>
    <row r="15" spans="1:6" x14ac:dyDescent="0.35">
      <c r="A15">
        <v>13</v>
      </c>
      <c r="B15" s="2">
        <v>44985</v>
      </c>
      <c r="C15" s="3">
        <v>0.30972222222222223</v>
      </c>
      <c r="D15" s="3">
        <v>0.51597222222222217</v>
      </c>
      <c r="E15" s="3">
        <f>Tableau1[[#This Row],[Fin]]-Tableau1[[#This Row],[Début]]</f>
        <v>0.20624999999999993</v>
      </c>
    </row>
    <row r="16" spans="1:6" x14ac:dyDescent="0.35">
      <c r="A16">
        <v>14</v>
      </c>
      <c r="B16" s="2">
        <v>44985</v>
      </c>
      <c r="C16" s="3">
        <v>0.54027777777777775</v>
      </c>
      <c r="D16" s="3">
        <v>0.82847222222222217</v>
      </c>
      <c r="E16" s="3">
        <f>Tableau1[[#This Row],[Fin]]-Tableau1[[#This Row],[Début]]</f>
        <v>0.28819444444444442</v>
      </c>
    </row>
    <row r="17" spans="1:5" x14ac:dyDescent="0.35">
      <c r="A17">
        <v>15</v>
      </c>
      <c r="B17" s="2">
        <v>44986</v>
      </c>
      <c r="C17" s="3">
        <v>0.30277777777777776</v>
      </c>
      <c r="D17" s="3">
        <v>0.51597222222222217</v>
      </c>
      <c r="E17" s="3">
        <f>Tableau1[[#This Row],[Fin]]-Tableau1[[#This Row],[Début]]</f>
        <v>0.21319444444444441</v>
      </c>
    </row>
    <row r="18" spans="1:5" x14ac:dyDescent="0.35">
      <c r="A18">
        <v>16</v>
      </c>
      <c r="B18" s="2">
        <v>44986</v>
      </c>
      <c r="C18" s="3">
        <v>0.66666666666666663</v>
      </c>
      <c r="D18" s="3">
        <v>0.76666666666666661</v>
      </c>
      <c r="E18" s="3">
        <f>Tableau1[[#This Row],[Fin]]-Tableau1[[#This Row],[Début]]</f>
        <v>9.9999999999999978E-2</v>
      </c>
    </row>
    <row r="19" spans="1:5" x14ac:dyDescent="0.35">
      <c r="A19">
        <v>17</v>
      </c>
      <c r="B19" s="2">
        <v>44987</v>
      </c>
      <c r="C19" s="3">
        <v>0.30416666666666664</v>
      </c>
      <c r="D19" s="3">
        <v>0.56527777777777777</v>
      </c>
      <c r="E19" s="3">
        <f>Tableau1[[#This Row],[Fin]]-Tableau1[[#This Row],[Début]]</f>
        <v>0.26111111111111113</v>
      </c>
    </row>
    <row r="20" spans="1:5" x14ac:dyDescent="0.35">
      <c r="A20">
        <v>18</v>
      </c>
      <c r="B20" s="2">
        <v>44987</v>
      </c>
      <c r="C20" s="3">
        <v>0.58888888888888891</v>
      </c>
      <c r="D20" s="3">
        <v>0.64097222222222217</v>
      </c>
      <c r="E20" s="3">
        <f>Tableau1[[#This Row],[Fin]]-Tableau1[[#This Row],[Début]]</f>
        <v>5.2083333333333259E-2</v>
      </c>
    </row>
    <row r="21" spans="1:5" x14ac:dyDescent="0.35">
      <c r="A21">
        <v>19</v>
      </c>
      <c r="B21" s="2">
        <v>44987</v>
      </c>
      <c r="C21" s="3">
        <v>0.68888888888888899</v>
      </c>
      <c r="D21" s="3">
        <v>0.77500000000000002</v>
      </c>
      <c r="E21" s="3">
        <f>Tableau1[[#This Row],[Fin]]-Tableau1[[#This Row],[Début]]</f>
        <v>8.6111111111111027E-2</v>
      </c>
    </row>
    <row r="22" spans="1:5" x14ac:dyDescent="0.35">
      <c r="A22">
        <v>20</v>
      </c>
      <c r="B22" s="2">
        <v>44988</v>
      </c>
      <c r="C22" s="3">
        <v>0.30277777777777776</v>
      </c>
      <c r="D22" s="3">
        <v>0.51874999999999993</v>
      </c>
      <c r="E22" s="3">
        <f>Tableau1[[#This Row],[Fin]]-Tableau1[[#This Row],[Début]]</f>
        <v>0.21597222222222218</v>
      </c>
    </row>
    <row r="23" spans="1:5" x14ac:dyDescent="0.35">
      <c r="A23">
        <v>21</v>
      </c>
      <c r="B23" s="2">
        <v>44988</v>
      </c>
      <c r="C23" s="3">
        <v>0.56527777777777777</v>
      </c>
      <c r="D23" s="3">
        <v>0.75138888888888899</v>
      </c>
      <c r="E23" s="3">
        <f>Tableau1[[#This Row],[Fin]]-Tableau1[[#This Row],[Début]]</f>
        <v>0.18611111111111123</v>
      </c>
    </row>
    <row r="24" spans="1:5" x14ac:dyDescent="0.35">
      <c r="A24">
        <v>22</v>
      </c>
      <c r="B24" s="2">
        <v>44989</v>
      </c>
      <c r="C24" s="3">
        <v>0.4145833333333333</v>
      </c>
      <c r="D24" s="3">
        <v>0.49236111111111108</v>
      </c>
      <c r="E24" s="3">
        <f>Tableau1[[#This Row],[Fin]]-Tableau1[[#This Row],[Début]]</f>
        <v>7.7777777777777779E-2</v>
      </c>
    </row>
    <row r="25" spans="1:5" x14ac:dyDescent="0.35">
      <c r="A25">
        <v>23</v>
      </c>
      <c r="B25" s="2">
        <v>44990</v>
      </c>
      <c r="C25" s="3">
        <v>0.4513888888888889</v>
      </c>
      <c r="D25" s="3">
        <v>0.47222222222222227</v>
      </c>
      <c r="E25" s="3">
        <f>Tableau1[[#This Row],[Fin]]-Tableau1[[#This Row],[Début]]</f>
        <v>2.083333333333337E-2</v>
      </c>
    </row>
    <row r="26" spans="1:5" x14ac:dyDescent="0.35">
      <c r="A26">
        <v>24</v>
      </c>
      <c r="B26" s="2">
        <v>44991</v>
      </c>
      <c r="C26" s="3">
        <v>0.30277777777777776</v>
      </c>
      <c r="D26" s="3">
        <v>0.52986111111111112</v>
      </c>
      <c r="E26" s="3">
        <f>Tableau1[[#This Row],[Fin]]-Tableau1[[#This Row],[Début]]</f>
        <v>0.22708333333333336</v>
      </c>
    </row>
    <row r="27" spans="1:5" x14ac:dyDescent="0.35">
      <c r="A27">
        <v>25</v>
      </c>
      <c r="B27" s="2">
        <v>44991</v>
      </c>
      <c r="C27" s="3">
        <v>0.56597222222222221</v>
      </c>
      <c r="D27" s="3">
        <v>0.72777777777777775</v>
      </c>
      <c r="E27" s="3">
        <f>Tableau1[[#This Row],[Fin]]-Tableau1[[#This Row],[Début]]</f>
        <v>0.16180555555555554</v>
      </c>
    </row>
    <row r="28" spans="1:5" x14ac:dyDescent="0.35">
      <c r="A28">
        <v>26</v>
      </c>
      <c r="B28" s="2">
        <v>44991</v>
      </c>
      <c r="C28" s="3">
        <v>0.75347222222222221</v>
      </c>
      <c r="D28" s="3">
        <v>0.80972222222222223</v>
      </c>
      <c r="E28" s="3">
        <f>Tableau1[[#This Row],[Fin]]-Tableau1[[#This Row],[Début]]</f>
        <v>5.6250000000000022E-2</v>
      </c>
    </row>
    <row r="29" spans="1:5" x14ac:dyDescent="0.35">
      <c r="A29" t="s">
        <v>7</v>
      </c>
      <c r="E29" s="6">
        <f>SUBTOTAL(109,Tableau1[Amplitude])</f>
        <v>3.1458333333333339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3F03D-1492-4430-8526-7A0D1FDE4DF0}">
  <dimension ref="A1:F28"/>
  <sheetViews>
    <sheetView tabSelected="1" workbookViewId="0">
      <selection activeCell="H30" sqref="H30"/>
    </sheetView>
  </sheetViews>
  <sheetFormatPr baseColWidth="10" defaultRowHeight="14.5" x14ac:dyDescent="0.35"/>
  <cols>
    <col min="1" max="1" width="9.90625" bestFit="1" customWidth="1"/>
    <col min="2" max="2" width="10.453125" bestFit="1" customWidth="1"/>
    <col min="3" max="3" width="8.26953125" bestFit="1" customWidth="1"/>
    <col min="4" max="4" width="7.90625" bestFit="1" customWidth="1"/>
    <col min="5" max="5" width="11.81640625" bestFit="1" customWidth="1"/>
    <col min="6" max="6" width="14.54296875" customWidth="1"/>
    <col min="7" max="7" width="15.26953125" bestFit="1" customWidth="1"/>
    <col min="8" max="9" width="12.54296875" bestFit="1" customWidth="1"/>
  </cols>
  <sheetData>
    <row r="1" spans="1:6" x14ac:dyDescent="0.35">
      <c r="A1" t="s">
        <v>1</v>
      </c>
      <c r="B1" t="s">
        <v>5</v>
      </c>
      <c r="C1" t="s">
        <v>2</v>
      </c>
      <c r="D1" t="s">
        <v>3</v>
      </c>
      <c r="E1" s="4" t="s">
        <v>6</v>
      </c>
      <c r="F1" t="s">
        <v>4</v>
      </c>
    </row>
    <row r="2" spans="1:6" x14ac:dyDescent="0.35">
      <c r="A2">
        <v>1</v>
      </c>
      <c r="B2" s="2">
        <v>44977</v>
      </c>
      <c r="C2" s="4">
        <v>0.40416666666666667</v>
      </c>
      <c r="D2" s="4">
        <v>0.41319444444444442</v>
      </c>
      <c r="E2" s="5">
        <v>9.0277777777777769E-3</v>
      </c>
    </row>
    <row r="3" spans="1:6" x14ac:dyDescent="0.35">
      <c r="A3">
        <v>2</v>
      </c>
      <c r="B3" s="2">
        <v>44977</v>
      </c>
      <c r="C3" s="4">
        <v>0.42638888888888887</v>
      </c>
      <c r="D3" s="4">
        <v>0.49166666666666664</v>
      </c>
      <c r="E3" s="5">
        <v>6.5277777777777782E-2</v>
      </c>
    </row>
    <row r="4" spans="1:6" x14ac:dyDescent="0.35">
      <c r="A4">
        <v>3</v>
      </c>
      <c r="B4" s="2">
        <v>44977</v>
      </c>
      <c r="C4" s="4">
        <v>0.63402777777777775</v>
      </c>
      <c r="D4" s="4">
        <v>0.72777777777777775</v>
      </c>
      <c r="E4" s="5">
        <v>9.375E-2</v>
      </c>
    </row>
    <row r="5" spans="1:6" x14ac:dyDescent="0.35">
      <c r="A5">
        <v>4</v>
      </c>
      <c r="B5" s="2">
        <v>44978</v>
      </c>
      <c r="C5" s="4">
        <v>0.625</v>
      </c>
      <c r="D5" s="4">
        <v>0.74027777777777781</v>
      </c>
      <c r="E5" s="5">
        <v>0.11527777777777778</v>
      </c>
    </row>
    <row r="6" spans="1:6" x14ac:dyDescent="0.35">
      <c r="A6">
        <v>5</v>
      </c>
      <c r="B6" s="2">
        <v>44979</v>
      </c>
      <c r="C6" s="4">
        <v>0.64583333333333337</v>
      </c>
      <c r="D6" s="4">
        <v>0.65972222222222221</v>
      </c>
      <c r="E6" s="5">
        <v>1.3888888888888888E-2</v>
      </c>
    </row>
    <row r="7" spans="1:6" x14ac:dyDescent="0.35">
      <c r="A7">
        <v>6</v>
      </c>
      <c r="B7" s="2">
        <v>44979</v>
      </c>
      <c r="C7" s="4">
        <v>0.65972222222222221</v>
      </c>
      <c r="D7" s="4">
        <v>0.74652777777777779</v>
      </c>
      <c r="E7" s="5">
        <v>8.6805555555555552E-2</v>
      </c>
    </row>
    <row r="8" spans="1:6" x14ac:dyDescent="0.35">
      <c r="A8">
        <v>7</v>
      </c>
      <c r="B8" s="2">
        <v>44980</v>
      </c>
      <c r="C8" s="4">
        <v>0.40486111111111112</v>
      </c>
      <c r="D8" s="4">
        <v>0.41319444444444442</v>
      </c>
      <c r="E8" s="5">
        <v>8.3333333333333332E-3</v>
      </c>
    </row>
    <row r="9" spans="1:6" x14ac:dyDescent="0.35">
      <c r="A9">
        <v>8</v>
      </c>
      <c r="B9" s="2">
        <v>44980</v>
      </c>
      <c r="C9" s="4">
        <v>0.4152777777777778</v>
      </c>
      <c r="D9" s="4">
        <v>0.51388888888888884</v>
      </c>
      <c r="E9" s="5">
        <v>9.8611111111111108E-2</v>
      </c>
    </row>
    <row r="10" spans="1:6" x14ac:dyDescent="0.35">
      <c r="A10">
        <v>9</v>
      </c>
      <c r="B10" s="2">
        <v>44980</v>
      </c>
      <c r="C10" s="4">
        <v>0.62291666666666667</v>
      </c>
      <c r="D10" s="4">
        <v>0.69930555555555551</v>
      </c>
      <c r="E10" s="5">
        <v>7.6388888888888895E-2</v>
      </c>
    </row>
    <row r="11" spans="1:6" x14ac:dyDescent="0.35">
      <c r="A11">
        <v>10</v>
      </c>
      <c r="B11" s="2">
        <v>44981</v>
      </c>
      <c r="C11" s="4">
        <v>0.63611111111111107</v>
      </c>
      <c r="D11" s="4">
        <v>0.71597222222222223</v>
      </c>
      <c r="E11" s="5">
        <v>7.9861111111111105E-2</v>
      </c>
    </row>
    <row r="12" spans="1:6" x14ac:dyDescent="0.35">
      <c r="A12">
        <v>11</v>
      </c>
      <c r="B12" s="2">
        <v>44984</v>
      </c>
      <c r="C12" s="4">
        <v>0.30902777777777779</v>
      </c>
      <c r="D12" s="4">
        <v>0.52430555555555558</v>
      </c>
      <c r="E12" s="5">
        <v>0.21527777777777779</v>
      </c>
    </row>
    <row r="13" spans="1:6" x14ac:dyDescent="0.35">
      <c r="A13">
        <v>12</v>
      </c>
      <c r="B13" s="2">
        <v>44984</v>
      </c>
      <c r="C13" s="4">
        <v>0.55555555555555558</v>
      </c>
      <c r="D13" s="4">
        <v>0.68611111111111112</v>
      </c>
      <c r="E13" s="5">
        <v>0.13055555555555556</v>
      </c>
    </row>
    <row r="14" spans="1:6" x14ac:dyDescent="0.35">
      <c r="A14">
        <v>13</v>
      </c>
      <c r="B14" s="2">
        <v>44985</v>
      </c>
      <c r="C14" s="4">
        <v>0.30972222222222223</v>
      </c>
      <c r="D14" s="4">
        <v>0.51597222222222228</v>
      </c>
      <c r="E14" s="5">
        <v>0.20624999999999999</v>
      </c>
    </row>
    <row r="15" spans="1:6" x14ac:dyDescent="0.35">
      <c r="A15">
        <v>14</v>
      </c>
      <c r="B15" s="2">
        <v>44985</v>
      </c>
      <c r="C15" s="4">
        <v>0.54027777777777775</v>
      </c>
      <c r="D15" s="4">
        <v>0.82847222222222228</v>
      </c>
      <c r="E15" s="5">
        <v>0.28819444444444442</v>
      </c>
    </row>
    <row r="16" spans="1:6" x14ac:dyDescent="0.35">
      <c r="A16">
        <v>15</v>
      </c>
      <c r="B16" s="2">
        <v>44986</v>
      </c>
      <c r="C16" s="4">
        <v>0.30277777777777776</v>
      </c>
      <c r="D16" s="4">
        <v>0.51597222222222228</v>
      </c>
      <c r="E16" s="5">
        <v>0.21319444444444444</v>
      </c>
    </row>
    <row r="17" spans="1:5" x14ac:dyDescent="0.35">
      <c r="A17">
        <v>16</v>
      </c>
      <c r="B17" s="2">
        <v>44986</v>
      </c>
      <c r="C17" s="4">
        <v>0.66666666666666663</v>
      </c>
      <c r="D17" s="4">
        <v>0.76666666666666672</v>
      </c>
      <c r="E17" s="5">
        <v>0.1</v>
      </c>
    </row>
    <row r="18" spans="1:5" x14ac:dyDescent="0.35">
      <c r="A18">
        <v>17</v>
      </c>
      <c r="B18" s="2">
        <v>44987</v>
      </c>
      <c r="C18" s="4">
        <v>0.30416666666666664</v>
      </c>
      <c r="D18" s="4">
        <v>0.56527777777777777</v>
      </c>
      <c r="E18" s="5">
        <v>0.26111111111111113</v>
      </c>
    </row>
    <row r="19" spans="1:5" x14ac:dyDescent="0.35">
      <c r="A19">
        <v>18</v>
      </c>
      <c r="B19" s="2">
        <v>44987</v>
      </c>
      <c r="C19" s="4">
        <v>0.58888888888888891</v>
      </c>
      <c r="D19" s="4">
        <v>0.64097222222222228</v>
      </c>
      <c r="E19" s="5">
        <v>5.2083333333333336E-2</v>
      </c>
    </row>
    <row r="20" spans="1:5" x14ac:dyDescent="0.35">
      <c r="A20">
        <v>19</v>
      </c>
      <c r="B20" s="2">
        <v>44987</v>
      </c>
      <c r="C20" s="4">
        <v>0.68888888888888888</v>
      </c>
      <c r="D20" s="4">
        <v>0.77500000000000002</v>
      </c>
      <c r="E20" s="5">
        <v>8.611111111111111E-2</v>
      </c>
    </row>
    <row r="21" spans="1:5" x14ac:dyDescent="0.35">
      <c r="A21">
        <v>20</v>
      </c>
      <c r="B21" s="2">
        <v>44988</v>
      </c>
      <c r="C21" s="4">
        <v>0.30277777777777776</v>
      </c>
      <c r="D21" s="4">
        <v>0.51875000000000004</v>
      </c>
      <c r="E21" s="5">
        <v>0.21597222222222223</v>
      </c>
    </row>
    <row r="22" spans="1:5" x14ac:dyDescent="0.35">
      <c r="A22">
        <v>21</v>
      </c>
      <c r="B22" s="2">
        <v>44988</v>
      </c>
      <c r="C22" s="4">
        <v>0.56527777777777777</v>
      </c>
      <c r="D22" s="4">
        <v>0.75138888888888888</v>
      </c>
      <c r="E22" s="5">
        <v>0.18611111111111112</v>
      </c>
    </row>
    <row r="23" spans="1:5" x14ac:dyDescent="0.35">
      <c r="A23">
        <v>22</v>
      </c>
      <c r="B23" s="2">
        <v>44989</v>
      </c>
      <c r="C23" s="4">
        <v>0.41458333333333336</v>
      </c>
      <c r="D23" s="4">
        <v>0.49236111111111114</v>
      </c>
      <c r="E23" s="5">
        <v>7.7777777777777779E-2</v>
      </c>
    </row>
    <row r="24" spans="1:5" x14ac:dyDescent="0.35">
      <c r="A24">
        <v>23</v>
      </c>
      <c r="B24" s="2">
        <v>44990</v>
      </c>
      <c r="C24" s="4">
        <v>0.4513888888888889</v>
      </c>
      <c r="D24" s="4">
        <v>0.47222222222222221</v>
      </c>
      <c r="E24" s="5">
        <v>2.0833333333333332E-2</v>
      </c>
    </row>
    <row r="25" spans="1:5" x14ac:dyDescent="0.35">
      <c r="A25">
        <v>24</v>
      </c>
      <c r="B25" s="2">
        <v>44991</v>
      </c>
      <c r="C25" s="4">
        <v>0.30277777777777776</v>
      </c>
      <c r="D25" s="4">
        <v>0.52986111111111112</v>
      </c>
      <c r="E25" s="5">
        <v>0.22708333333333333</v>
      </c>
    </row>
    <row r="26" spans="1:5" x14ac:dyDescent="0.35">
      <c r="A26">
        <v>25</v>
      </c>
      <c r="B26" s="2">
        <v>44991</v>
      </c>
      <c r="C26" s="4">
        <v>0.56597222222222221</v>
      </c>
      <c r="D26" s="4">
        <v>0.72777777777777775</v>
      </c>
      <c r="E26" s="5">
        <v>0.16180555555555556</v>
      </c>
    </row>
    <row r="27" spans="1:5" x14ac:dyDescent="0.35">
      <c r="A27">
        <v>26</v>
      </c>
      <c r="B27" s="2">
        <v>44991</v>
      </c>
      <c r="C27" s="4">
        <v>0.75347222222222221</v>
      </c>
      <c r="D27" s="4">
        <v>0.80972222222222223</v>
      </c>
      <c r="E27" s="5">
        <v>5.6250000000000001E-2</v>
      </c>
    </row>
    <row r="28" spans="1:5" x14ac:dyDescent="0.35">
      <c r="A28" t="s">
        <v>7</v>
      </c>
      <c r="E28" s="5">
        <f>SUBTOTAL(109,Tableau2_2[Amplitude])</f>
        <v>3.1458333333333339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F724D-F9F2-4977-A383-09A586EF71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Origine</vt:lpstr>
      <vt:lpstr>Final</vt:lpstr>
      <vt:lpstr>Baroute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modified xsi:type="dcterms:W3CDTF">2023-03-10T09:11:43Z</dcterms:modified>
</cp:coreProperties>
</file>