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082DFFC-734F-44CB-BA5F-C7CBA31D2EC2}" xr6:coauthVersionLast="47" xr6:coauthVersionMax="47" xr10:uidLastSave="{00000000-0000-0000-0000-000000000000}"/>
  <bookViews>
    <workbookView xWindow="-108" yWindow="-108" windowWidth="30936" windowHeight="16896" xr2:uid="{277BAB04-1D95-4996-B9EF-33169AB8F5A9}"/>
  </bookViews>
  <sheets>
    <sheet name="création de n°" sheetId="1" r:id="rId1"/>
    <sheet name="mobilité" sheetId="4" r:id="rId2"/>
    <sheet name="moyen d'accès" sheetId="3" r:id="rId3"/>
    <sheet name="Hauteur" sheetId="5" r:id="rId4"/>
    <sheet name="Longueur W utile" sheetId="6" r:id="rId5"/>
  </sheets>
  <definedNames>
    <definedName name="DonnéesExternes_1" localSheetId="1" hidden="1">mobilité!$B$1:$B$4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2" i="1" l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6" i="1"/>
  <c r="B7" i="1"/>
  <c r="B8" i="1"/>
  <c r="B9" i="1"/>
  <c r="B10" i="1"/>
  <c r="B11" i="1"/>
  <c r="B12" i="1"/>
  <c r="B5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F176" i="1" a="1"/>
  <c r="F176" i="1" s="1"/>
  <c r="F177" i="1" a="1"/>
  <c r="F177" i="1" s="1"/>
  <c r="F178" i="1" a="1"/>
  <c r="F178" i="1" s="1"/>
  <c r="F179" i="1" a="1"/>
  <c r="F179" i="1" s="1"/>
  <c r="F180" i="1" a="1"/>
  <c r="F180" i="1" s="1"/>
  <c r="F181" i="1" a="1"/>
  <c r="F181" i="1" s="1"/>
  <c r="F182" i="1" a="1"/>
  <c r="F182" i="1" s="1"/>
  <c r="F183" i="1" a="1"/>
  <c r="F183" i="1" s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 s="1"/>
  <c r="F190" i="1" a="1"/>
  <c r="F190" i="1" s="1"/>
  <c r="F191" i="1" a="1"/>
  <c r="F191" i="1" s="1"/>
  <c r="F192" i="1" a="1"/>
  <c r="F192" i="1" s="1"/>
  <c r="F193" i="1" a="1"/>
  <c r="F193" i="1" s="1"/>
  <c r="F194" i="1" a="1"/>
  <c r="F194" i="1" s="1"/>
  <c r="F195" i="1" a="1"/>
  <c r="F195" i="1" s="1"/>
  <c r="F196" i="1" a="1"/>
  <c r="F196" i="1" s="1"/>
  <c r="F197" i="1" a="1"/>
  <c r="F197" i="1" s="1"/>
  <c r="F198" i="1" a="1"/>
  <c r="F198" i="1" s="1"/>
  <c r="F199" i="1" a="1"/>
  <c r="F199" i="1" s="1"/>
  <c r="F200" i="1" a="1"/>
  <c r="F200" i="1" s="1"/>
  <c r="F201" i="1" a="1"/>
  <c r="F201" i="1" s="1"/>
  <c r="F173" i="1" a="1"/>
  <c r="F173" i="1" s="1"/>
  <c r="F174" i="1" a="1"/>
  <c r="F174" i="1" s="1"/>
  <c r="F175" i="1" a="1"/>
  <c r="F175" i="1" s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 s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 s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 s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46" i="1" a="1"/>
  <c r="F146" i="1" s="1"/>
  <c r="F147" i="1" a="1"/>
  <c r="F147" i="1" s="1"/>
  <c r="F148" i="1" a="1"/>
  <c r="F148" i="1" s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 s="1"/>
  <c r="F155" i="1" a="1"/>
  <c r="F155" i="1" s="1"/>
  <c r="F156" i="1" a="1"/>
  <c r="F156" i="1" s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 s="1"/>
  <c r="F163" i="1" a="1"/>
  <c r="F163" i="1" s="1"/>
  <c r="F164" i="1" a="1"/>
  <c r="F164" i="1" s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 s="1"/>
  <c r="F171" i="1" a="1"/>
  <c r="F171" i="1" s="1"/>
  <c r="F172" i="1" a="1"/>
  <c r="F172" i="1" s="1"/>
  <c r="F69" i="1" a="1"/>
  <c r="F69" i="1" s="1"/>
  <c r="E79" i="1"/>
  <c r="E78" i="1"/>
  <c r="E77" i="1"/>
  <c r="E76" i="1"/>
  <c r="E69" i="1"/>
  <c r="E70" i="1"/>
  <c r="E71" i="1"/>
  <c r="E72" i="1"/>
  <c r="E73" i="1"/>
  <c r="E74" i="1"/>
  <c r="E75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5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5" i="1" a="1"/>
  <c r="F5" i="1" s="1"/>
  <c r="F8" i="1" l="1" a="1"/>
  <c r="F8" i="1" s="1"/>
  <c r="G6" i="1"/>
  <c r="G7" i="1"/>
  <c r="F7" i="1" a="1"/>
  <c r="F7" i="1" s="1"/>
  <c r="F6" i="1" a="1"/>
  <c r="F6" i="1" s="1"/>
  <c r="G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BILLON ALEXIS</author>
  </authors>
  <commentList>
    <comment ref="C4" authorId="0" shapeId="0" xr:uid="{72D60A57-BF74-4984-BF5C-B5064AAB16C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PIRL</t>
        </r>
        <r>
          <rPr>
            <sz val="9"/>
            <color indexed="81"/>
            <rFont val="Tahoma"/>
            <family val="2"/>
          </rPr>
          <t xml:space="preserve">:présence de garde-corps
</t>
        </r>
        <r>
          <rPr>
            <b/>
            <sz val="9"/>
            <color indexed="81"/>
            <rFont val="Tahoma"/>
            <family val="2"/>
          </rPr>
          <t>Marche-pieds</t>
        </r>
        <r>
          <rPr>
            <sz val="9"/>
            <color indexed="81"/>
            <rFont val="Tahoma"/>
            <family val="2"/>
          </rPr>
          <t xml:space="preserve">: aucun garde-corps
</t>
        </r>
        <r>
          <rPr>
            <b/>
            <sz val="9"/>
            <color indexed="81"/>
            <rFont val="Tahoma"/>
            <family val="2"/>
          </rPr>
          <t>Plateforme</t>
        </r>
        <r>
          <rPr>
            <sz val="9"/>
            <color indexed="81"/>
            <rFont val="Tahoma"/>
            <family val="2"/>
          </rPr>
          <t xml:space="preserve">: CMU supérieure à 150Kg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208FB7-C2ED-47F9-B14F-129F60D96AE9}" keepAlive="1" name="Requête - mobilité" description="Connexion à la requête « mobilité » dans le classeur." type="5" refreshedVersion="7" background="1" saveData="1">
    <dbPr connection="Provider=Microsoft.Mashup.OleDb.1;Data Source=$Workbook$;Location=mobilité;Extended Properties=&quot;&quot;" command="SELECT * FROM [mobilité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<sst xmlns="http://schemas.openxmlformats.org/spreadsheetml/2006/main" count="477" uniqueCount="54">
  <si>
    <t>Critères principaux (création n° standards)</t>
  </si>
  <si>
    <t>Mobilité (Fixe(F), Roue porteuse (RP), Base escamotable (BE)</t>
  </si>
  <si>
    <t>désignation nbre de marche</t>
  </si>
  <si>
    <t>Longueur de W utile</t>
  </si>
  <si>
    <t>Largeur de travail Min (mm) Arrondi à 100mm</t>
  </si>
  <si>
    <t>Largeur de travail Max (mm) Arrondi à 100mm</t>
  </si>
  <si>
    <t>Longueur de travail Min (mm) Arrondi à 100mm</t>
  </si>
  <si>
    <t>Longueur de travail Max (mm) Arrondi à 100mm</t>
  </si>
  <si>
    <t>N° SERIE</t>
  </si>
  <si>
    <t>Fabricant</t>
  </si>
  <si>
    <t>Gauche / Droite / Réversible / NA</t>
  </si>
  <si>
    <t>Double Entrée (Oui/Non)</t>
  </si>
  <si>
    <t>Hauteur Réglable (OUI/NON)</t>
  </si>
  <si>
    <t>Déport PIRL (Avec ou sans)</t>
  </si>
  <si>
    <t>PORTILLON</t>
  </si>
  <si>
    <t>CMU (kg)</t>
  </si>
  <si>
    <t>Mobile ou fixe</t>
  </si>
  <si>
    <t xml:space="preserve">Données secondaires </t>
  </si>
  <si>
    <t>Type de produit</t>
  </si>
  <si>
    <t>Marche-pied plastique</t>
  </si>
  <si>
    <t xml:space="preserve">Marche-pied </t>
  </si>
  <si>
    <t>PIRL</t>
  </si>
  <si>
    <t>Escabeau standard</t>
  </si>
  <si>
    <t>Echelle à crénoline</t>
  </si>
  <si>
    <t>Plateforme</t>
  </si>
  <si>
    <t>Echelle standard</t>
  </si>
  <si>
    <t>Colonne1</t>
  </si>
  <si>
    <t>type de produit</t>
  </si>
  <si>
    <t>Fixe</t>
  </si>
  <si>
    <t xml:space="preserve">N° </t>
  </si>
  <si>
    <t>Colonne2</t>
  </si>
  <si>
    <t>Mobile</t>
  </si>
  <si>
    <t>case à renseigner</t>
  </si>
  <si>
    <t>Hauteur de travail Max si variable
(Hors rambarde)</t>
  </si>
  <si>
    <t>Gardes Corps</t>
  </si>
  <si>
    <t>Gadre corps</t>
  </si>
  <si>
    <t>Oui</t>
  </si>
  <si>
    <t>Non</t>
  </si>
  <si>
    <t>Hauteur de travail 
avec ( pas de 200mm)</t>
  </si>
  <si>
    <t>Création et inventaire des plateformes et marchepieds standards</t>
  </si>
  <si>
    <t>Non géré méthodes</t>
  </si>
  <si>
    <t>A retirer</t>
  </si>
  <si>
    <t>F</t>
  </si>
  <si>
    <t>RP</t>
  </si>
  <si>
    <t>BE</t>
  </si>
  <si>
    <t>NA</t>
  </si>
  <si>
    <t>Droite</t>
  </si>
  <si>
    <t>Gauche</t>
  </si>
  <si>
    <t>Réversible</t>
  </si>
  <si>
    <t>N° en</t>
  </si>
  <si>
    <t>Hauteur</t>
  </si>
  <si>
    <t>N°associé</t>
  </si>
  <si>
    <t>Longueur W utile</t>
  </si>
  <si>
    <t>N° associé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</si>
</sst>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0" borderId="0" xfId="0" applyNumberFormat="1"/>
    <xf numFmtId="0" fontId="0" fillId="5" borderId="0" xfId="0" applyFill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748667</xdr:colOff>
      <xdr:row>7</xdr:row>
      <xdr:rowOff>82190</xdr:rowOff>
    </xdr:from>
    <xdr:ext cx="699134" cy="778418"/>
    <xdr:pic>
      <xdr:nvPicPr>
        <xdr:cNvPr id="2" name="Image 1">
          <a:extLst>
            <a:ext uri="{FF2B5EF4-FFF2-40B4-BE49-F238E27FC236}">
              <a16:creationId xmlns:a16="http://schemas.microsoft.com/office/drawing/2014/main" id="{A8311D7E-861F-4A35-98C3-0A6A1B247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48867" y="6863990"/>
          <a:ext cx="699134" cy="778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739140</xdr:colOff>
      <xdr:row>1</xdr:row>
      <xdr:rowOff>45692</xdr:rowOff>
    </xdr:from>
    <xdr:ext cx="941070" cy="872903"/>
    <xdr:pic>
      <xdr:nvPicPr>
        <xdr:cNvPr id="3" name="Image 2">
          <a:extLst>
            <a:ext uri="{FF2B5EF4-FFF2-40B4-BE49-F238E27FC236}">
              <a16:creationId xmlns:a16="http://schemas.microsoft.com/office/drawing/2014/main" id="{5B44630C-EF89-4E6B-8161-DA8C93D2398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339340" y="226667"/>
          <a:ext cx="941070" cy="872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815341</xdr:colOff>
      <xdr:row>2</xdr:row>
      <xdr:rowOff>18463</xdr:rowOff>
    </xdr:from>
    <xdr:ext cx="441813" cy="1057862"/>
    <xdr:pic>
      <xdr:nvPicPr>
        <xdr:cNvPr id="4" name="Image 3">
          <a:extLst>
            <a:ext uri="{FF2B5EF4-FFF2-40B4-BE49-F238E27FC236}">
              <a16:creationId xmlns:a16="http://schemas.microsoft.com/office/drawing/2014/main" id="{298036F0-BDD3-4CB4-A745-17DAD067A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15541" y="1142413"/>
          <a:ext cx="441813" cy="1057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554356</xdr:colOff>
      <xdr:row>3</xdr:row>
      <xdr:rowOff>37671</xdr:rowOff>
    </xdr:from>
    <xdr:to>
      <xdr:col>1</xdr:col>
      <xdr:colOff>1731646</xdr:colOff>
      <xdr:row>3</xdr:row>
      <xdr:rowOff>916310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0A6E07C-9977-4B7D-B083-010619690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54556" y="2247471"/>
          <a:ext cx="1188720" cy="87863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AE4F25-F3D4-4566-ACCB-3754CACF1D8B}" autoFormatId="16" applyNumberFormats="0" applyBorderFormats="0" applyFontFormats="0" applyPatternFormats="0" applyAlignmentFormats="0" applyWidthHeightFormats="0">
  <queryTableRefresh nextId="3" unboundColumnsRight="1">
    <queryTableFields count="2">
      <queryTableField id="1" name="Colonne1" tableColumnId="1"/>
      <queryTableField id="2" dataBound="0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415BCC-7FEB-4BF5-966B-91839C7F9189}" name="mobilité" displayName="mobilité" ref="B1:C4" tableType="queryTable" totalsRowShown="0">
  <autoFilter ref="B1:C4" xr:uid="{CA415BCC-7FEB-4BF5-966B-91839C7F9189}"/>
  <tableColumns count="2">
    <tableColumn id="1" xr3:uid="{71879C6A-DACC-4D1E-87FB-061CEF579CAF}" uniqueName="1" name="Colonne1" queryTableFieldId="1" dataDxfId="6"/>
    <tableColumn id="2" xr3:uid="{1E828DD0-78E7-49E4-B50F-DF411771B34F}" uniqueName="2" name="Colonne2" queryTableFieldId="2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4A8A3D-E752-4CED-B212-C4384113990D}" name="moyen_d_accès" displayName="moyen_d_accès" ref="A1:A8" totalsRowShown="0" headerRowDxfId="4" dataDxfId="3">
  <autoFilter ref="A1:A8" xr:uid="{774A8A3D-E752-4CED-B212-C4384113990D}"/>
  <tableColumns count="1">
    <tableColumn id="1" xr3:uid="{43F471D8-9B2E-4489-9D24-E288931BE020}" name="type de produit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3E2E-2AE3-4D36-8890-E111C38FD39F}">
  <dimension ref="A1:V869"/>
  <sheetViews>
    <sheetView tabSelected="1" workbookViewId="0">
      <selection activeCell="B6" sqref="B6"/>
    </sheetView>
  </sheetViews>
  <sheetFormatPr baseColWidth="10" defaultRowHeight="14.4" x14ac:dyDescent="0.3"/>
  <cols>
    <col min="1" max="1" width="27.6640625" customWidth="1"/>
    <col min="2" max="2" width="16" bestFit="1" customWidth="1"/>
    <col min="3" max="3" width="21.21875" bestFit="1" customWidth="1"/>
    <col min="4" max="4" width="20.44140625" bestFit="1" customWidth="1"/>
    <col min="5" max="5" width="18.33203125" bestFit="1" customWidth="1"/>
    <col min="6" max="6" width="13.5546875" bestFit="1" customWidth="1"/>
    <col min="7" max="7" width="18.5546875" customWidth="1"/>
    <col min="12" max="12" width="20.44140625" bestFit="1" customWidth="1"/>
    <col min="13" max="13" width="16.21875" customWidth="1"/>
    <col min="20" max="20" width="13.109375" customWidth="1"/>
    <col min="22" max="22" width="16.109375" customWidth="1"/>
    <col min="23" max="23" width="15" customWidth="1"/>
  </cols>
  <sheetData>
    <row r="1" spans="1:22" ht="71.400000000000006" customHeight="1" x14ac:dyDescent="0.3">
      <c r="A1" s="12" t="s">
        <v>39</v>
      </c>
    </row>
    <row r="2" spans="1:22" x14ac:dyDescent="0.3">
      <c r="B2" t="s">
        <v>32</v>
      </c>
      <c r="C2" s="8"/>
      <c r="E2" s="8"/>
      <c r="H2" s="8"/>
      <c r="J2" s="8"/>
      <c r="L2" s="8"/>
    </row>
    <row r="3" spans="1:22" ht="15" thickBot="1" x14ac:dyDescent="0.35">
      <c r="B3" t="s">
        <v>29</v>
      </c>
      <c r="C3" s="18" t="s">
        <v>0</v>
      </c>
      <c r="D3" s="18"/>
      <c r="E3" s="18"/>
      <c r="F3" s="18"/>
      <c r="G3" s="6"/>
      <c r="L3" s="19" t="s">
        <v>17</v>
      </c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ht="54.6" customHeight="1" thickBot="1" x14ac:dyDescent="0.35">
      <c r="C4" s="1" t="s">
        <v>18</v>
      </c>
      <c r="D4" s="1" t="s">
        <v>38</v>
      </c>
      <c r="E4" s="1" t="s">
        <v>2</v>
      </c>
      <c r="F4" s="4" t="s">
        <v>16</v>
      </c>
      <c r="G4" s="1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5" t="s">
        <v>1</v>
      </c>
      <c r="M4" s="3" t="s">
        <v>33</v>
      </c>
      <c r="N4" s="3" t="s">
        <v>34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12</v>
      </c>
      <c r="T4" s="3" t="s">
        <v>13</v>
      </c>
      <c r="U4" s="3" t="s">
        <v>14</v>
      </c>
      <c r="V4" s="3" t="s">
        <v>15</v>
      </c>
    </row>
    <row r="5" spans="1:22" x14ac:dyDescent="0.3">
      <c r="B5" t="str">
        <f>IF(OR(C5="",D5="",G5=""),"",VLOOKUP($C5,'moyen d''accès'!$A:$C,3,0)&amp;VLOOKUP($D5,Hauteur!A:B,2,0)&amp;VLOOKUP($G5,'Longueur W utile'!A:B,2,0))</f>
        <v>15031480</v>
      </c>
      <c r="C5" t="s">
        <v>20</v>
      </c>
      <c r="D5">
        <v>800</v>
      </c>
      <c r="E5" s="9">
        <f t="shared" ref="E5:E36" si="0">D5/200</f>
        <v>4</v>
      </c>
      <c r="F5" t="str" cm="1">
        <f t="array" ref="F5">_xlfn.IFS(L5=mobilité!$B$2,mobilité!$C$2,L5=mobilité!$B$3,mobilité!$C$3,L5=mobilité!$B$4,mobilité!$C$4)</f>
        <v>Fixe</v>
      </c>
      <c r="G5">
        <f>LARGE(H5:K5,1)</f>
        <v>600</v>
      </c>
      <c r="H5">
        <v>600</v>
      </c>
      <c r="I5">
        <v>0</v>
      </c>
      <c r="J5">
        <v>600</v>
      </c>
      <c r="K5">
        <v>0</v>
      </c>
      <c r="L5" t="s">
        <v>42</v>
      </c>
      <c r="N5">
        <v>1</v>
      </c>
    </row>
    <row r="6" spans="1:22" x14ac:dyDescent="0.3">
      <c r="B6" t="str">
        <f>IF(OR(C6="",D6="",G6=""),"",VLOOKUP($C6,'moyen d''accès'!$A:$C,3,0)&amp;VLOOKUP($D6,Hauteur!A:B,2,0)&amp;VLOOKUP($G6,'Longueur W utile'!A:B,2,0))</f>
        <v>15031380</v>
      </c>
      <c r="C6" t="s">
        <v>20</v>
      </c>
      <c r="D6">
        <v>600</v>
      </c>
      <c r="E6" s="9">
        <f t="shared" si="0"/>
        <v>3</v>
      </c>
      <c r="F6" t="str" cm="1">
        <f t="array" ref="F6">_xlfn.IFS(L6=mobilité!$B$2,mobilité!$C$2,L6=mobilité!$B$3,mobilité!$C$3,L6=mobilité!$B$4,mobilité!$C$4)</f>
        <v>Fixe</v>
      </c>
      <c r="G6">
        <f t="shared" ref="G6:G69" si="1">LARGE(H6:K6,1)</f>
        <v>600</v>
      </c>
      <c r="H6">
        <v>600</v>
      </c>
      <c r="I6">
        <v>0</v>
      </c>
      <c r="J6">
        <v>600</v>
      </c>
      <c r="K6">
        <v>0</v>
      </c>
      <c r="L6" t="s">
        <v>42</v>
      </c>
      <c r="N6">
        <v>0</v>
      </c>
    </row>
    <row r="7" spans="1:22" x14ac:dyDescent="0.3">
      <c r="B7" t="str">
        <f>IF(OR(C7="",D7="",G7=""),"",VLOOKUP($C7,'moyen d''accès'!$A:$C,3,0)&amp;VLOOKUP($D7,Hauteur!A:B,2,0)&amp;VLOOKUP($G7,'Longueur W utile'!A:B,2,0))</f>
        <v>15031380</v>
      </c>
      <c r="C7" t="s">
        <v>20</v>
      </c>
      <c r="D7">
        <v>600</v>
      </c>
      <c r="E7" s="9">
        <f t="shared" si="0"/>
        <v>3</v>
      </c>
      <c r="F7" t="str" cm="1">
        <f t="array" ref="F7">_xlfn.IFS(L7=mobilité!$B$2,mobilité!$C$2,L7=mobilité!$B$3,mobilité!$C$3,L7=mobilité!$B$4,mobilité!$C$4)</f>
        <v>Fixe</v>
      </c>
      <c r="G7">
        <f t="shared" si="1"/>
        <v>600</v>
      </c>
      <c r="H7">
        <v>600</v>
      </c>
      <c r="I7">
        <v>0</v>
      </c>
      <c r="J7">
        <v>600</v>
      </c>
      <c r="K7">
        <v>0</v>
      </c>
      <c r="L7" t="s">
        <v>42</v>
      </c>
      <c r="N7">
        <v>0</v>
      </c>
    </row>
    <row r="8" spans="1:22" x14ac:dyDescent="0.3">
      <c r="B8" t="str">
        <f>IF(OR(C8="",D8="",G8=""),"",VLOOKUP($C8,'moyen d''accès'!$A:$C,3,0)&amp;VLOOKUP($D8,Hauteur!A:B,2,0)&amp;VLOOKUP($G8,'Longueur W utile'!A:B,2,0))</f>
        <v>15031380</v>
      </c>
      <c r="C8" t="s">
        <v>20</v>
      </c>
      <c r="D8">
        <v>600</v>
      </c>
      <c r="E8" s="9">
        <f t="shared" si="0"/>
        <v>3</v>
      </c>
      <c r="F8" t="str" cm="1">
        <f t="array" ref="F8">_xlfn.IFS(L8=mobilité!$B$2,mobilité!$C$2,L8=mobilité!$B$3,mobilité!$C$3,L8=mobilité!$B$4,mobilité!$C$4)</f>
        <v>Fixe</v>
      </c>
      <c r="G8">
        <f t="shared" si="1"/>
        <v>600</v>
      </c>
      <c r="H8">
        <v>600</v>
      </c>
      <c r="I8">
        <v>0</v>
      </c>
      <c r="J8">
        <v>600</v>
      </c>
      <c r="K8">
        <v>0</v>
      </c>
      <c r="L8" t="s">
        <v>42</v>
      </c>
      <c r="N8">
        <v>0</v>
      </c>
    </row>
    <row r="9" spans="1:22" x14ac:dyDescent="0.3">
      <c r="B9" t="str">
        <f>IF(OR(C9="",D9="",G9=""),"",VLOOKUP($C9,'moyen d''accès'!$A:$C,3,0)&amp;VLOOKUP($D9,Hauteur!A:B,2,0)&amp;VLOOKUP($G9,'Longueur W utile'!A:B,2,0))</f>
        <v>15031380</v>
      </c>
      <c r="C9" t="s">
        <v>20</v>
      </c>
      <c r="D9">
        <v>600</v>
      </c>
      <c r="E9" s="9">
        <f t="shared" si="0"/>
        <v>3</v>
      </c>
      <c r="F9" t="str" cm="1">
        <f t="array" ref="F9">_xlfn.IFS(L9=mobilité!$B$2,mobilité!$C$2,L9=mobilité!$B$3,mobilité!$C$3,L9=mobilité!$B$4,mobilité!$C$4)</f>
        <v>Fixe</v>
      </c>
      <c r="G9">
        <f t="shared" si="1"/>
        <v>600</v>
      </c>
      <c r="H9">
        <v>600</v>
      </c>
      <c r="I9">
        <v>0</v>
      </c>
      <c r="J9">
        <v>600</v>
      </c>
      <c r="K9">
        <v>0</v>
      </c>
      <c r="L9" t="s">
        <v>42</v>
      </c>
      <c r="N9">
        <v>0</v>
      </c>
    </row>
    <row r="10" spans="1:22" x14ac:dyDescent="0.3">
      <c r="B10" t="str">
        <f>IF(OR(C10="",D10="",G10=""),"",VLOOKUP($C10,'moyen d''accès'!$A:$C,3,0)&amp;VLOOKUP($D10,Hauteur!A:B,2,0)&amp;VLOOKUP($G10,'Longueur W utile'!A:B,2,0))</f>
        <v>15031380</v>
      </c>
      <c r="C10" t="s">
        <v>20</v>
      </c>
      <c r="D10">
        <v>600</v>
      </c>
      <c r="E10" s="9">
        <f t="shared" si="0"/>
        <v>3</v>
      </c>
      <c r="F10" t="str" cm="1">
        <f t="array" ref="F10">_xlfn.IFS(L10=mobilité!$B$2,mobilité!$C$2,L10=mobilité!$B$3,mobilité!$C$3,L10=mobilité!$B$4,mobilité!$C$4)</f>
        <v>Fixe</v>
      </c>
      <c r="G10">
        <f t="shared" si="1"/>
        <v>600</v>
      </c>
      <c r="H10">
        <v>600</v>
      </c>
      <c r="I10">
        <v>0</v>
      </c>
      <c r="J10">
        <v>600</v>
      </c>
      <c r="K10">
        <v>0</v>
      </c>
      <c r="L10" t="s">
        <v>42</v>
      </c>
      <c r="N10">
        <v>0</v>
      </c>
    </row>
    <row r="11" spans="1:22" x14ac:dyDescent="0.3">
      <c r="B11" t="str">
        <f>IF(OR(C11="",D11="",G11=""),"",VLOOKUP($C11,'moyen d''accès'!$A:$C,3,0)&amp;VLOOKUP($D11,Hauteur!A:B,2,0)&amp;VLOOKUP($G11,'Longueur W utile'!A:B,2,0))</f>
        <v>15031580</v>
      </c>
      <c r="C11" t="s">
        <v>20</v>
      </c>
      <c r="D11">
        <v>1000</v>
      </c>
      <c r="E11" s="9">
        <f t="shared" si="0"/>
        <v>5</v>
      </c>
      <c r="F11" t="str" cm="1">
        <f t="array" ref="F11">_xlfn.IFS(L11=mobilité!$B$2,mobilité!$C$2,L11=mobilité!$B$3,mobilité!$C$3,L11=mobilité!$B$4,mobilité!$C$4)</f>
        <v>Fixe</v>
      </c>
      <c r="G11">
        <f t="shared" si="1"/>
        <v>600</v>
      </c>
      <c r="H11">
        <v>600</v>
      </c>
      <c r="I11">
        <v>0</v>
      </c>
      <c r="J11">
        <v>600</v>
      </c>
      <c r="K11">
        <v>0</v>
      </c>
      <c r="L11" t="s">
        <v>42</v>
      </c>
      <c r="N11">
        <v>0</v>
      </c>
    </row>
    <row r="12" spans="1:22" x14ac:dyDescent="0.3">
      <c r="B12" t="str">
        <f>IF(OR(C12="",D12="",G12=""),"",VLOOKUP($C12,'moyen d''accès'!$A:$C,3,0)&amp;VLOOKUP($D12,Hauteur!A:B,2,0)&amp;VLOOKUP($G12,'Longueur W utile'!A:B,2,0))</f>
        <v>15031580</v>
      </c>
      <c r="C12" t="s">
        <v>20</v>
      </c>
      <c r="D12">
        <v>1000</v>
      </c>
      <c r="E12" s="9">
        <f t="shared" si="0"/>
        <v>5</v>
      </c>
      <c r="F12" t="str" cm="1">
        <f t="array" ref="F12">_xlfn.IFS(L12=mobilité!$B$2,mobilité!$C$2,L12=mobilité!$B$3,mobilité!$C$3,L12=mobilité!$B$4,mobilité!$C$4)</f>
        <v>Fixe</v>
      </c>
      <c r="G12">
        <f t="shared" si="1"/>
        <v>600</v>
      </c>
      <c r="H12">
        <v>600</v>
      </c>
      <c r="I12">
        <v>0</v>
      </c>
      <c r="J12">
        <v>600</v>
      </c>
      <c r="K12">
        <v>0</v>
      </c>
      <c r="L12" t="s">
        <v>42</v>
      </c>
      <c r="N12">
        <v>0</v>
      </c>
    </row>
    <row r="13" spans="1:22" x14ac:dyDescent="0.3">
      <c r="B13" t="str">
        <f>IF(OR(C13="",D13="",G13=""),"",VLOOKUP($C13,'moyen d''accès'!$A:$C,3,0)&amp;VLOOKUP($D13,Hauteur!A:B,2,0)&amp;VLOOKUP($G13,'Longueur W utile'!A:B,2,0))</f>
        <v>15031580</v>
      </c>
      <c r="C13" t="s">
        <v>20</v>
      </c>
      <c r="D13">
        <v>1000</v>
      </c>
      <c r="E13" s="9">
        <f t="shared" si="0"/>
        <v>5</v>
      </c>
      <c r="F13" t="str" cm="1">
        <f t="array" ref="F13">_xlfn.IFS(L13=mobilité!$B$2,mobilité!$C$2,L13=mobilité!$B$3,mobilité!$C$3,L13=mobilité!$B$4,mobilité!$C$4)</f>
        <v>Fixe</v>
      </c>
      <c r="G13">
        <f t="shared" si="1"/>
        <v>600</v>
      </c>
      <c r="H13">
        <v>600</v>
      </c>
      <c r="I13">
        <v>0</v>
      </c>
      <c r="J13">
        <v>600</v>
      </c>
      <c r="K13">
        <v>0</v>
      </c>
      <c r="L13" t="s">
        <v>42</v>
      </c>
      <c r="N13">
        <v>0</v>
      </c>
    </row>
    <row r="14" spans="1:22" x14ac:dyDescent="0.3">
      <c r="B14" t="str">
        <f>IF(OR(C14="",D14="",G14=""),"",VLOOKUP($C14,'moyen d''accès'!$A:$C,3,0)&amp;VLOOKUP($D14,Hauteur!A:B,2,0)&amp;VLOOKUP($G14,'Longueur W utile'!A:B,2,0))</f>
        <v>15031580</v>
      </c>
      <c r="C14" t="s">
        <v>20</v>
      </c>
      <c r="D14">
        <v>1000</v>
      </c>
      <c r="E14" s="9">
        <f t="shared" si="0"/>
        <v>5</v>
      </c>
      <c r="F14" t="str" cm="1">
        <f t="array" ref="F14">_xlfn.IFS(L14=mobilité!$B$2,mobilité!$C$2,L14=mobilité!$B$3,mobilité!$C$3,L14=mobilité!$B$4,mobilité!$C$4)</f>
        <v>Fixe</v>
      </c>
      <c r="G14">
        <f t="shared" si="1"/>
        <v>600</v>
      </c>
      <c r="H14">
        <v>600</v>
      </c>
      <c r="I14">
        <v>0</v>
      </c>
      <c r="J14">
        <v>600</v>
      </c>
      <c r="K14">
        <v>0</v>
      </c>
      <c r="L14" t="s">
        <v>42</v>
      </c>
      <c r="N14">
        <v>0</v>
      </c>
    </row>
    <row r="15" spans="1:22" x14ac:dyDescent="0.3">
      <c r="B15" t="str">
        <f>IF(OR(C15="",D15="",G15=""),"",VLOOKUP($C15,'moyen d''accès'!$A:$C,3,0)&amp;VLOOKUP($D15,Hauteur!A:B,2,0)&amp;VLOOKUP($G15,'Longueur W utile'!A:B,2,0))</f>
        <v>15031580</v>
      </c>
      <c r="C15" t="s">
        <v>20</v>
      </c>
      <c r="D15">
        <v>1000</v>
      </c>
      <c r="E15" s="9">
        <f t="shared" si="0"/>
        <v>5</v>
      </c>
      <c r="F15" t="str" cm="1">
        <f t="array" ref="F15">_xlfn.IFS(L15=mobilité!$B$2,mobilité!$C$2,L15=mobilité!$B$3,mobilité!$C$3,L15=mobilité!$B$4,mobilité!$C$4)</f>
        <v>Fixe</v>
      </c>
      <c r="G15">
        <f t="shared" si="1"/>
        <v>600</v>
      </c>
      <c r="H15">
        <v>600</v>
      </c>
      <c r="I15">
        <v>0</v>
      </c>
      <c r="J15">
        <v>600</v>
      </c>
      <c r="K15">
        <v>0</v>
      </c>
      <c r="L15" t="s">
        <v>42</v>
      </c>
      <c r="N15">
        <v>0</v>
      </c>
    </row>
    <row r="16" spans="1:22" x14ac:dyDescent="0.3">
      <c r="B16" t="str">
        <f>IF(OR(C16="",D16="",G16=""),"",VLOOKUP($C16,'moyen d''accès'!$A:$C,3,0)&amp;VLOOKUP($D16,Hauteur!A:B,2,0)&amp;VLOOKUP($G16,'Longueur W utile'!A:B,2,0))</f>
        <v>15031580</v>
      </c>
      <c r="C16" t="s">
        <v>20</v>
      </c>
      <c r="D16">
        <v>1000</v>
      </c>
      <c r="E16" s="9">
        <f t="shared" si="0"/>
        <v>5</v>
      </c>
      <c r="F16" t="str" cm="1">
        <f t="array" ref="F16">_xlfn.IFS(L16=mobilité!$B$2,mobilité!$C$2,L16=mobilité!$B$3,mobilité!$C$3,L16=mobilité!$B$4,mobilité!$C$4)</f>
        <v>Fixe</v>
      </c>
      <c r="G16">
        <f t="shared" si="1"/>
        <v>600</v>
      </c>
      <c r="H16">
        <v>600</v>
      </c>
      <c r="I16">
        <v>0</v>
      </c>
      <c r="J16">
        <v>600</v>
      </c>
      <c r="K16">
        <v>0</v>
      </c>
      <c r="L16" t="s">
        <v>42</v>
      </c>
      <c r="N16">
        <v>0</v>
      </c>
    </row>
    <row r="17" spans="2:14" x14ac:dyDescent="0.3">
      <c r="B17" t="str">
        <f>IF(OR(C17="",D17="",G17=""),"",VLOOKUP($C17,'moyen d''accès'!$A:$C,3,0)&amp;VLOOKUP($D17,Hauteur!A:B,2,0)&amp;VLOOKUP($G17,'Longueur W utile'!A:B,2,0))</f>
        <v>15031580</v>
      </c>
      <c r="C17" t="s">
        <v>20</v>
      </c>
      <c r="D17">
        <v>1000</v>
      </c>
      <c r="E17" s="9">
        <f t="shared" si="0"/>
        <v>5</v>
      </c>
      <c r="F17" t="str" cm="1">
        <f t="array" ref="F17">_xlfn.IFS(L17=mobilité!$B$2,mobilité!$C$2,L17=mobilité!$B$3,mobilité!$C$3,L17=mobilité!$B$4,mobilité!$C$4)</f>
        <v>Fixe</v>
      </c>
      <c r="G17">
        <f t="shared" si="1"/>
        <v>600</v>
      </c>
      <c r="H17">
        <v>600</v>
      </c>
      <c r="I17">
        <v>0</v>
      </c>
      <c r="J17">
        <v>600</v>
      </c>
      <c r="K17">
        <v>0</v>
      </c>
      <c r="L17" t="s">
        <v>42</v>
      </c>
      <c r="N17">
        <v>0</v>
      </c>
    </row>
    <row r="18" spans="2:14" x14ac:dyDescent="0.3">
      <c r="B18" t="str">
        <f>IF(OR(C18="",D18="",G18=""),"",VLOOKUP($C18,'moyen d''accès'!$A:$C,3,0)&amp;VLOOKUP($D18,Hauteur!A:B,2,0)&amp;VLOOKUP($G18,'Longueur W utile'!A:B,2,0))</f>
        <v>15031580</v>
      </c>
      <c r="C18" t="s">
        <v>20</v>
      </c>
      <c r="D18">
        <v>1000</v>
      </c>
      <c r="E18" s="9">
        <f t="shared" si="0"/>
        <v>5</v>
      </c>
      <c r="F18" t="str" cm="1">
        <f t="array" ref="F18">_xlfn.IFS(L18=mobilité!$B$2,mobilité!$C$2,L18=mobilité!$B$3,mobilité!$C$3,L18=mobilité!$B$4,mobilité!$C$4)</f>
        <v>Fixe</v>
      </c>
      <c r="G18">
        <f t="shared" si="1"/>
        <v>600</v>
      </c>
      <c r="H18">
        <v>600</v>
      </c>
      <c r="I18">
        <v>0</v>
      </c>
      <c r="J18">
        <v>600</v>
      </c>
      <c r="K18">
        <v>0</v>
      </c>
      <c r="L18" t="s">
        <v>42</v>
      </c>
      <c r="N18">
        <v>0</v>
      </c>
    </row>
    <row r="19" spans="2:14" x14ac:dyDescent="0.3">
      <c r="B19" t="str">
        <f>IF(OR(C19="",D19="",G19=""),"",VLOOKUP($C19,'moyen d''accès'!$A:$C,3,0)&amp;VLOOKUP($D19,Hauteur!A:B,2,0)&amp;VLOOKUP($G19,'Longueur W utile'!A:B,2,0))</f>
        <v>15031580</v>
      </c>
      <c r="C19" t="s">
        <v>20</v>
      </c>
      <c r="D19">
        <v>1000</v>
      </c>
      <c r="E19" s="9">
        <f t="shared" si="0"/>
        <v>5</v>
      </c>
      <c r="F19" t="str" cm="1">
        <f t="array" ref="F19">_xlfn.IFS(L19=mobilité!$B$2,mobilité!$C$2,L19=mobilité!$B$3,mobilité!$C$3,L19=mobilité!$B$4,mobilité!$C$4)</f>
        <v>Fixe</v>
      </c>
      <c r="G19">
        <f t="shared" si="1"/>
        <v>600</v>
      </c>
      <c r="H19">
        <v>600</v>
      </c>
      <c r="I19">
        <v>0</v>
      </c>
      <c r="J19">
        <v>600</v>
      </c>
      <c r="K19">
        <v>0</v>
      </c>
      <c r="L19" t="s">
        <v>42</v>
      </c>
      <c r="N19">
        <v>0</v>
      </c>
    </row>
    <row r="20" spans="2:14" x14ac:dyDescent="0.3">
      <c r="B20" t="str">
        <f>IF(OR(C20="",D20="",G20=""),"",VLOOKUP($C20,'moyen d''accès'!$A:$C,3,0)&amp;VLOOKUP($D20,Hauteur!A:B,2,0)&amp;VLOOKUP($G20,'Longueur W utile'!A:B,2,0))</f>
        <v>15031580</v>
      </c>
      <c r="C20" t="s">
        <v>20</v>
      </c>
      <c r="D20">
        <v>1000</v>
      </c>
      <c r="E20" s="9">
        <f t="shared" si="0"/>
        <v>5</v>
      </c>
      <c r="F20" t="str" cm="1">
        <f t="array" ref="F20">_xlfn.IFS(L20=mobilité!$B$2,mobilité!$C$2,L20=mobilité!$B$3,mobilité!$C$3,L20=mobilité!$B$4,mobilité!$C$4)</f>
        <v>Fixe</v>
      </c>
      <c r="G20">
        <f t="shared" si="1"/>
        <v>600</v>
      </c>
      <c r="H20">
        <v>600</v>
      </c>
      <c r="I20">
        <v>0</v>
      </c>
      <c r="J20">
        <v>600</v>
      </c>
      <c r="K20">
        <v>0</v>
      </c>
      <c r="L20" t="s">
        <v>42</v>
      </c>
      <c r="N20">
        <v>0</v>
      </c>
    </row>
    <row r="21" spans="2:14" x14ac:dyDescent="0.3">
      <c r="B21" t="str">
        <f>IF(OR(C21="",D21="",G21=""),"",VLOOKUP($C21,'moyen d''accès'!$A:$C,3,0)&amp;VLOOKUP($D21,Hauteur!A:B,2,0)&amp;VLOOKUP($G21,'Longueur W utile'!A:B,2,0))</f>
        <v>15031580</v>
      </c>
      <c r="C21" t="s">
        <v>20</v>
      </c>
      <c r="D21">
        <v>1000</v>
      </c>
      <c r="E21" s="9">
        <f t="shared" si="0"/>
        <v>5</v>
      </c>
      <c r="F21" t="str" cm="1">
        <f t="array" ref="F21">_xlfn.IFS(L21=mobilité!$B$2,mobilité!$C$2,L21=mobilité!$B$3,mobilité!$C$3,L21=mobilité!$B$4,mobilité!$C$4)</f>
        <v>Fixe</v>
      </c>
      <c r="G21">
        <f t="shared" si="1"/>
        <v>600</v>
      </c>
      <c r="H21">
        <v>600</v>
      </c>
      <c r="I21">
        <v>0</v>
      </c>
      <c r="J21">
        <v>600</v>
      </c>
      <c r="K21">
        <v>0</v>
      </c>
      <c r="L21" t="s">
        <v>42</v>
      </c>
      <c r="N21">
        <v>0</v>
      </c>
    </row>
    <row r="22" spans="2:14" x14ac:dyDescent="0.3">
      <c r="B22" t="str">
        <f>IF(OR(C22="",D22="",G22=""),"",VLOOKUP($C22,'moyen d''accès'!$A:$C,3,0)&amp;VLOOKUP($D22,Hauteur!A:B,2,0)&amp;VLOOKUP($G22,'Longueur W utile'!A:B,2,0))</f>
        <v>15031580</v>
      </c>
      <c r="C22" t="s">
        <v>20</v>
      </c>
      <c r="D22">
        <v>1000</v>
      </c>
      <c r="E22" s="9">
        <f t="shared" si="0"/>
        <v>5</v>
      </c>
      <c r="F22" t="str" cm="1">
        <f t="array" ref="F22">_xlfn.IFS(L22=mobilité!$B$2,mobilité!$C$2,L22=mobilité!$B$3,mobilité!$C$3,L22=mobilité!$B$4,mobilité!$C$4)</f>
        <v>Fixe</v>
      </c>
      <c r="G22">
        <f t="shared" si="1"/>
        <v>600</v>
      </c>
      <c r="H22">
        <v>600</v>
      </c>
      <c r="I22">
        <v>0</v>
      </c>
      <c r="J22">
        <v>600</v>
      </c>
      <c r="K22">
        <v>0</v>
      </c>
      <c r="L22" t="s">
        <v>42</v>
      </c>
      <c r="N22">
        <v>0</v>
      </c>
    </row>
    <row r="23" spans="2:14" x14ac:dyDescent="0.3">
      <c r="B23" t="str">
        <f>IF(OR(C23="",D23="",G23=""),"",VLOOKUP($C23,'moyen d''accès'!$A:$C,3,0)&amp;VLOOKUP($D23,Hauteur!A:B,2,0)&amp;VLOOKUP($G23,'Longueur W utile'!A:B,2,0))</f>
        <v>15031580</v>
      </c>
      <c r="C23" t="s">
        <v>20</v>
      </c>
      <c r="D23">
        <v>1000</v>
      </c>
      <c r="E23" s="9">
        <f t="shared" si="0"/>
        <v>5</v>
      </c>
      <c r="F23" t="str" cm="1">
        <f t="array" ref="F23">_xlfn.IFS(L23=mobilité!$B$2,mobilité!$C$2,L23=mobilité!$B$3,mobilité!$C$3,L23=mobilité!$B$4,mobilité!$C$4)</f>
        <v>Fixe</v>
      </c>
      <c r="G23">
        <f t="shared" si="1"/>
        <v>600</v>
      </c>
      <c r="H23">
        <v>600</v>
      </c>
      <c r="I23">
        <v>0</v>
      </c>
      <c r="J23">
        <v>600</v>
      </c>
      <c r="K23">
        <v>0</v>
      </c>
      <c r="L23" t="s">
        <v>42</v>
      </c>
      <c r="N23">
        <v>0</v>
      </c>
    </row>
    <row r="24" spans="2:14" x14ac:dyDescent="0.3">
      <c r="B24" t="str">
        <f>IF(OR(C24="",D24="",G24=""),"",VLOOKUP($C24,'moyen d''accès'!$A:$C,3,0)&amp;VLOOKUP($D24,Hauteur!A:B,2,0)&amp;VLOOKUP($G24,'Longueur W utile'!A:B,2,0))</f>
        <v>15031580</v>
      </c>
      <c r="C24" t="s">
        <v>20</v>
      </c>
      <c r="D24">
        <v>1000</v>
      </c>
      <c r="E24" s="9">
        <f t="shared" si="0"/>
        <v>5</v>
      </c>
      <c r="F24" t="str" cm="1">
        <f t="array" ref="F24">_xlfn.IFS(L24=mobilité!$B$2,mobilité!$C$2,L24=mobilité!$B$3,mobilité!$C$3,L24=mobilité!$B$4,mobilité!$C$4)</f>
        <v>Fixe</v>
      </c>
      <c r="G24">
        <f t="shared" si="1"/>
        <v>600</v>
      </c>
      <c r="H24">
        <v>600</v>
      </c>
      <c r="I24">
        <v>0</v>
      </c>
      <c r="J24">
        <v>600</v>
      </c>
      <c r="K24">
        <v>0</v>
      </c>
      <c r="L24" t="s">
        <v>42</v>
      </c>
      <c r="N24">
        <v>0</v>
      </c>
    </row>
    <row r="25" spans="2:14" x14ac:dyDescent="0.3">
      <c r="B25" t="str">
        <f>IF(OR(C25="",D25="",G25=""),"",VLOOKUP($C25,'moyen d''accès'!$A:$C,3,0)&amp;VLOOKUP($D25,Hauteur!A:B,2,0)&amp;VLOOKUP($G25,'Longueur W utile'!A:B,2,0))</f>
        <v>15031580</v>
      </c>
      <c r="C25" t="s">
        <v>20</v>
      </c>
      <c r="D25">
        <v>1000</v>
      </c>
      <c r="E25" s="9">
        <f t="shared" si="0"/>
        <v>5</v>
      </c>
      <c r="F25" t="str" cm="1">
        <f t="array" ref="F25">_xlfn.IFS(L25=mobilité!$B$2,mobilité!$C$2,L25=mobilité!$B$3,mobilité!$C$3,L25=mobilité!$B$4,mobilité!$C$4)</f>
        <v>Fixe</v>
      </c>
      <c r="G25">
        <f t="shared" si="1"/>
        <v>600</v>
      </c>
      <c r="H25">
        <v>600</v>
      </c>
      <c r="I25">
        <v>0</v>
      </c>
      <c r="J25">
        <v>600</v>
      </c>
      <c r="K25">
        <v>0</v>
      </c>
      <c r="L25" t="s">
        <v>42</v>
      </c>
      <c r="N25">
        <v>0</v>
      </c>
    </row>
    <row r="26" spans="2:14" x14ac:dyDescent="0.3">
      <c r="B26" t="str">
        <f>IF(OR(C26="",D26="",G26=""),"",VLOOKUP($C26,'moyen d''accès'!$A:$C,3,0)&amp;VLOOKUP($D26,Hauteur!A:B,2,0)&amp;VLOOKUP($G26,'Longueur W utile'!A:B,2,0))</f>
        <v>15031580</v>
      </c>
      <c r="C26" t="s">
        <v>20</v>
      </c>
      <c r="D26">
        <v>1000</v>
      </c>
      <c r="E26" s="9">
        <f t="shared" si="0"/>
        <v>5</v>
      </c>
      <c r="F26" t="str" cm="1">
        <f t="array" ref="F26">_xlfn.IFS(L26=mobilité!$B$2,mobilité!$C$2,L26=mobilité!$B$3,mobilité!$C$3,L26=mobilité!$B$4,mobilité!$C$4)</f>
        <v>Fixe</v>
      </c>
      <c r="G26">
        <f t="shared" si="1"/>
        <v>600</v>
      </c>
      <c r="H26">
        <v>600</v>
      </c>
      <c r="I26">
        <v>0</v>
      </c>
      <c r="J26">
        <v>600</v>
      </c>
      <c r="K26">
        <v>0</v>
      </c>
      <c r="L26" t="s">
        <v>42</v>
      </c>
      <c r="N26">
        <v>0</v>
      </c>
    </row>
    <row r="27" spans="2:14" x14ac:dyDescent="0.3">
      <c r="B27" t="str">
        <f>IF(OR(C27="",D27="",G27=""),"",VLOOKUP($C27,'moyen d''accès'!$A:$C,3,0)&amp;VLOOKUP($D27,Hauteur!A:B,2,0)&amp;VLOOKUP($G27,'Longueur W utile'!A:B,2,0))</f>
        <v>15031580</v>
      </c>
      <c r="C27" t="s">
        <v>20</v>
      </c>
      <c r="D27">
        <v>1000</v>
      </c>
      <c r="E27" s="9">
        <f t="shared" si="0"/>
        <v>5</v>
      </c>
      <c r="F27" t="str" cm="1">
        <f t="array" ref="F27">_xlfn.IFS(L27=mobilité!$B$2,mobilité!$C$2,L27=mobilité!$B$3,mobilité!$C$3,L27=mobilité!$B$4,mobilité!$C$4)</f>
        <v>Fixe</v>
      </c>
      <c r="G27">
        <f t="shared" si="1"/>
        <v>600</v>
      </c>
      <c r="H27">
        <v>600</v>
      </c>
      <c r="I27">
        <v>0</v>
      </c>
      <c r="J27">
        <v>600</v>
      </c>
      <c r="K27">
        <v>0</v>
      </c>
      <c r="L27" t="s">
        <v>42</v>
      </c>
      <c r="N27">
        <v>0</v>
      </c>
    </row>
    <row r="28" spans="2:14" x14ac:dyDescent="0.3">
      <c r="B28" t="str">
        <f>IF(OR(C28="",D28="",G28=""),"",VLOOKUP($C28,'moyen d''accès'!$A:$C,3,0)&amp;VLOOKUP($D28,Hauteur!A:B,2,0)&amp;VLOOKUP($G28,'Longueur W utile'!A:B,2,0))</f>
        <v>15031580</v>
      </c>
      <c r="C28" t="s">
        <v>20</v>
      </c>
      <c r="D28">
        <v>1000</v>
      </c>
      <c r="E28" s="9">
        <f t="shared" si="0"/>
        <v>5</v>
      </c>
      <c r="F28" t="str" cm="1">
        <f t="array" ref="F28">_xlfn.IFS(L28=mobilité!$B$2,mobilité!$C$2,L28=mobilité!$B$3,mobilité!$C$3,L28=mobilité!$B$4,mobilité!$C$4)</f>
        <v>Fixe</v>
      </c>
      <c r="G28">
        <f t="shared" si="1"/>
        <v>600</v>
      </c>
      <c r="H28">
        <v>600</v>
      </c>
      <c r="I28">
        <v>0</v>
      </c>
      <c r="J28">
        <v>400</v>
      </c>
      <c r="K28">
        <v>0</v>
      </c>
      <c r="L28" t="s">
        <v>42</v>
      </c>
      <c r="N28">
        <v>0</v>
      </c>
    </row>
    <row r="29" spans="2:14" x14ac:dyDescent="0.3">
      <c r="B29" t="str">
        <f>IF(OR(C29="",D29="",G29=""),"",VLOOKUP($C29,'moyen d''accès'!$A:$C,3,0)&amp;VLOOKUP($D29,Hauteur!A:B,2,0)&amp;VLOOKUP($G29,'Longueur W utile'!A:B,2,0))</f>
        <v>15031280</v>
      </c>
      <c r="C29" t="s">
        <v>20</v>
      </c>
      <c r="D29">
        <v>400</v>
      </c>
      <c r="E29" s="9">
        <f t="shared" si="0"/>
        <v>2</v>
      </c>
      <c r="F29" t="str" cm="1">
        <f t="array" ref="F29">_xlfn.IFS(L29=mobilité!$B$2,mobilité!$C$2,L29=mobilité!$B$3,mobilité!$C$3,L29=mobilité!$B$4,mobilité!$C$4)</f>
        <v>Fixe</v>
      </c>
      <c r="G29">
        <f t="shared" si="1"/>
        <v>600</v>
      </c>
      <c r="H29">
        <v>600</v>
      </c>
      <c r="I29">
        <v>0</v>
      </c>
      <c r="J29">
        <v>400</v>
      </c>
      <c r="K29">
        <v>0</v>
      </c>
      <c r="L29" t="s">
        <v>42</v>
      </c>
      <c r="N29">
        <v>0</v>
      </c>
    </row>
    <row r="30" spans="2:14" x14ac:dyDescent="0.3">
      <c r="B30" t="str">
        <f>IF(OR(C30="",D30="",G30=""),"",VLOOKUP($C30,'moyen d''accès'!$A:$C,3,0)&amp;VLOOKUP($D30,Hauteur!A:B,2,0)&amp;VLOOKUP($G30,'Longueur W utile'!A:B,2,0))</f>
        <v>15031280</v>
      </c>
      <c r="C30" t="s">
        <v>20</v>
      </c>
      <c r="D30">
        <v>400</v>
      </c>
      <c r="E30" s="9">
        <f t="shared" si="0"/>
        <v>2</v>
      </c>
      <c r="F30" t="str" cm="1">
        <f t="array" ref="F30">_xlfn.IFS(L30=mobilité!$B$2,mobilité!$C$2,L30=mobilité!$B$3,mobilité!$C$3,L30=mobilité!$B$4,mobilité!$C$4)</f>
        <v>Fixe</v>
      </c>
      <c r="G30">
        <f t="shared" si="1"/>
        <v>600</v>
      </c>
      <c r="H30">
        <v>600</v>
      </c>
      <c r="I30">
        <v>0</v>
      </c>
      <c r="J30">
        <v>400</v>
      </c>
      <c r="K30">
        <v>0</v>
      </c>
      <c r="L30" t="s">
        <v>42</v>
      </c>
      <c r="N30">
        <v>0</v>
      </c>
    </row>
    <row r="31" spans="2:14" x14ac:dyDescent="0.3">
      <c r="B31" t="str">
        <f>IF(OR(C31="",D31="",G31=""),"",VLOOKUP($C31,'moyen d''accès'!$A:$C,3,0)&amp;VLOOKUP($D31,Hauteur!A:B,2,0)&amp;VLOOKUP($G31,'Longueur W utile'!A:B,2,0))</f>
        <v>15031280</v>
      </c>
      <c r="C31" t="s">
        <v>20</v>
      </c>
      <c r="D31">
        <v>400</v>
      </c>
      <c r="E31" s="9">
        <f t="shared" si="0"/>
        <v>2</v>
      </c>
      <c r="F31" t="str" cm="1">
        <f t="array" ref="F31">_xlfn.IFS(L31=mobilité!$B$2,mobilité!$C$2,L31=mobilité!$B$3,mobilité!$C$3,L31=mobilité!$B$4,mobilité!$C$4)</f>
        <v>Fixe</v>
      </c>
      <c r="G31">
        <f t="shared" si="1"/>
        <v>600</v>
      </c>
      <c r="H31">
        <v>600</v>
      </c>
      <c r="I31">
        <v>0</v>
      </c>
      <c r="J31">
        <v>400</v>
      </c>
      <c r="K31">
        <v>0</v>
      </c>
      <c r="L31" t="s">
        <v>42</v>
      </c>
      <c r="N31">
        <v>0</v>
      </c>
    </row>
    <row r="32" spans="2:14" x14ac:dyDescent="0.3">
      <c r="B32" t="str">
        <f>IF(OR(C32="",D32="",G32=""),"",VLOOKUP($C32,'moyen d''accès'!$A:$C,3,0)&amp;VLOOKUP($D32,Hauteur!A:B,2,0)&amp;VLOOKUP($G32,'Longueur W utile'!A:B,2,0))</f>
        <v>15031480</v>
      </c>
      <c r="C32" t="s">
        <v>20</v>
      </c>
      <c r="D32">
        <v>800</v>
      </c>
      <c r="E32" s="9">
        <f t="shared" si="0"/>
        <v>4</v>
      </c>
      <c r="F32" t="str" cm="1">
        <f t="array" ref="F32">_xlfn.IFS(L32=mobilité!$B$2,mobilité!$C$2,L32=mobilité!$B$3,mobilité!$C$3,L32=mobilité!$B$4,mobilité!$C$4)</f>
        <v>Fixe</v>
      </c>
      <c r="G32">
        <f t="shared" si="1"/>
        <v>600</v>
      </c>
      <c r="H32">
        <v>600</v>
      </c>
      <c r="I32">
        <v>0</v>
      </c>
      <c r="J32">
        <v>600</v>
      </c>
      <c r="K32">
        <v>0</v>
      </c>
      <c r="L32" t="s">
        <v>42</v>
      </c>
      <c r="N32">
        <v>0</v>
      </c>
    </row>
    <row r="33" spans="2:14" x14ac:dyDescent="0.3">
      <c r="B33" t="str">
        <f>IF(OR(C33="",D33="",G33=""),"",VLOOKUP($C33,'moyen d''accès'!$A:$C,3,0)&amp;VLOOKUP($D33,Hauteur!A:B,2,0)&amp;VLOOKUP($G33,'Longueur W utile'!A:B,2,0))</f>
        <v>15031480</v>
      </c>
      <c r="C33" t="s">
        <v>20</v>
      </c>
      <c r="D33">
        <v>800</v>
      </c>
      <c r="E33" s="9">
        <f t="shared" si="0"/>
        <v>4</v>
      </c>
      <c r="F33" t="str" cm="1">
        <f t="array" ref="F33">_xlfn.IFS(L33=mobilité!$B$2,mobilité!$C$2,L33=mobilité!$B$3,mobilité!$C$3,L33=mobilité!$B$4,mobilité!$C$4)</f>
        <v>Fixe</v>
      </c>
      <c r="G33">
        <f t="shared" si="1"/>
        <v>600</v>
      </c>
      <c r="H33">
        <v>600</v>
      </c>
      <c r="I33">
        <v>0</v>
      </c>
      <c r="J33">
        <v>600</v>
      </c>
      <c r="K33">
        <v>0</v>
      </c>
      <c r="L33" t="s">
        <v>42</v>
      </c>
      <c r="N33">
        <v>0</v>
      </c>
    </row>
    <row r="34" spans="2:14" x14ac:dyDescent="0.3">
      <c r="B34" t="str">
        <f>IF(OR(C34="",D34="",G34=""),"",VLOOKUP($C34,'moyen d''accès'!$A:$C,3,0)&amp;VLOOKUP($D34,Hauteur!A:B,2,0)&amp;VLOOKUP($G34,'Longueur W utile'!A:B,2,0))</f>
        <v>15031480</v>
      </c>
      <c r="C34" t="s">
        <v>20</v>
      </c>
      <c r="D34">
        <v>800</v>
      </c>
      <c r="E34" s="9">
        <f t="shared" si="0"/>
        <v>4</v>
      </c>
      <c r="F34" t="str" cm="1">
        <f t="array" ref="F34">_xlfn.IFS(L34=mobilité!$B$2,mobilité!$C$2,L34=mobilité!$B$3,mobilité!$C$3,L34=mobilité!$B$4,mobilité!$C$4)</f>
        <v>Fixe</v>
      </c>
      <c r="G34">
        <f t="shared" si="1"/>
        <v>600</v>
      </c>
      <c r="H34">
        <v>600</v>
      </c>
      <c r="I34">
        <v>0</v>
      </c>
      <c r="J34">
        <v>600</v>
      </c>
      <c r="K34">
        <v>0</v>
      </c>
      <c r="L34" t="s">
        <v>42</v>
      </c>
      <c r="N34">
        <v>0</v>
      </c>
    </row>
    <row r="35" spans="2:14" x14ac:dyDescent="0.3">
      <c r="B35" t="str">
        <f>IF(OR(C35="",D35="",G35=""),"",VLOOKUP($C35,'moyen d''accès'!$A:$C,3,0)&amp;VLOOKUP($D35,Hauteur!A:B,2,0)&amp;VLOOKUP($G35,'Longueur W utile'!A:B,2,0))</f>
        <v>15031480</v>
      </c>
      <c r="C35" t="s">
        <v>20</v>
      </c>
      <c r="D35">
        <v>800</v>
      </c>
      <c r="E35" s="9">
        <f t="shared" si="0"/>
        <v>4</v>
      </c>
      <c r="F35" t="str" cm="1">
        <f t="array" ref="F35">_xlfn.IFS(L35=mobilité!$B$2,mobilité!$C$2,L35=mobilité!$B$3,mobilité!$C$3,L35=mobilité!$B$4,mobilité!$C$4)</f>
        <v>Fixe</v>
      </c>
      <c r="G35">
        <f t="shared" si="1"/>
        <v>600</v>
      </c>
      <c r="H35">
        <v>600</v>
      </c>
      <c r="I35">
        <v>0</v>
      </c>
      <c r="J35">
        <v>600</v>
      </c>
      <c r="K35">
        <v>0</v>
      </c>
      <c r="L35" t="s">
        <v>42</v>
      </c>
      <c r="N35">
        <v>0</v>
      </c>
    </row>
    <row r="36" spans="2:14" x14ac:dyDescent="0.3">
      <c r="B36" t="str">
        <f>IF(OR(C36="",D36="",G36=""),"",VLOOKUP($C36,'moyen d''accès'!$A:$C,3,0)&amp;VLOOKUP($D36,Hauteur!A:B,2,0)&amp;VLOOKUP($G36,'Longueur W utile'!A:B,2,0))</f>
        <v>15031480</v>
      </c>
      <c r="C36" t="s">
        <v>20</v>
      </c>
      <c r="D36">
        <v>800</v>
      </c>
      <c r="E36" s="9">
        <f t="shared" si="0"/>
        <v>4</v>
      </c>
      <c r="F36" t="str" cm="1">
        <f t="array" ref="F36">_xlfn.IFS(L36=mobilité!$B$2,mobilité!$C$2,L36=mobilité!$B$3,mobilité!$C$3,L36=mobilité!$B$4,mobilité!$C$4)</f>
        <v>Fixe</v>
      </c>
      <c r="G36">
        <f t="shared" si="1"/>
        <v>600</v>
      </c>
      <c r="H36">
        <v>600</v>
      </c>
      <c r="I36">
        <v>0</v>
      </c>
      <c r="J36">
        <v>600</v>
      </c>
      <c r="K36">
        <v>0</v>
      </c>
      <c r="L36" t="s">
        <v>42</v>
      </c>
      <c r="N36">
        <v>0</v>
      </c>
    </row>
    <row r="37" spans="2:14" x14ac:dyDescent="0.3">
      <c r="B37" t="str">
        <f>IF(OR(C37="",D37="",G37=""),"",VLOOKUP($C37,'moyen d''accès'!$A:$C,3,0)&amp;VLOOKUP($D37,Hauteur!A:B,2,0)&amp;VLOOKUP($G37,'Longueur W utile'!A:B,2,0))</f>
        <v>15031480</v>
      </c>
      <c r="C37" t="s">
        <v>20</v>
      </c>
      <c r="D37">
        <v>800</v>
      </c>
      <c r="E37" s="9">
        <f t="shared" ref="E37:E68" si="2">D37/200</f>
        <v>4</v>
      </c>
      <c r="F37" t="str" cm="1">
        <f t="array" ref="F37">_xlfn.IFS(L37=mobilité!$B$2,mobilité!$C$2,L37=mobilité!$B$3,mobilité!$C$3,L37=mobilité!$B$4,mobilité!$C$4)</f>
        <v>Fixe</v>
      </c>
      <c r="G37">
        <f t="shared" si="1"/>
        <v>600</v>
      </c>
      <c r="H37">
        <v>600</v>
      </c>
      <c r="I37">
        <v>0</v>
      </c>
      <c r="J37">
        <v>600</v>
      </c>
      <c r="K37">
        <v>0</v>
      </c>
      <c r="L37" t="s">
        <v>42</v>
      </c>
      <c r="N37">
        <v>0</v>
      </c>
    </row>
    <row r="38" spans="2:14" x14ac:dyDescent="0.3">
      <c r="B38" t="str">
        <f>IF(OR(C38="",D38="",G38=""),"",VLOOKUP($C38,'moyen d''accès'!$A:$C,3,0)&amp;VLOOKUP($D38,Hauteur!A:B,2,0)&amp;VLOOKUP($G38,'Longueur W utile'!A:B,2,0))</f>
        <v>15031480</v>
      </c>
      <c r="C38" t="s">
        <v>20</v>
      </c>
      <c r="D38">
        <v>800</v>
      </c>
      <c r="E38" s="9">
        <f t="shared" si="2"/>
        <v>4</v>
      </c>
      <c r="F38" t="str" cm="1">
        <f t="array" ref="F38">_xlfn.IFS(L38=mobilité!$B$2,mobilité!$C$2,L38=mobilité!$B$3,mobilité!$C$3,L38=mobilité!$B$4,mobilité!$C$4)</f>
        <v>Fixe</v>
      </c>
      <c r="G38">
        <f t="shared" si="1"/>
        <v>600</v>
      </c>
      <c r="H38">
        <v>600</v>
      </c>
      <c r="I38">
        <v>0</v>
      </c>
      <c r="J38">
        <v>600</v>
      </c>
      <c r="K38">
        <v>0</v>
      </c>
      <c r="L38" t="s">
        <v>42</v>
      </c>
      <c r="N38">
        <v>0</v>
      </c>
    </row>
    <row r="39" spans="2:14" x14ac:dyDescent="0.3">
      <c r="B39" t="str">
        <f>IF(OR(C39="",D39="",G39=""),"",VLOOKUP($C39,'moyen d''accès'!$A:$C,3,0)&amp;VLOOKUP($D39,Hauteur!A:B,2,0)&amp;VLOOKUP($G39,'Longueur W utile'!A:B,2,0))</f>
        <v>15031480</v>
      </c>
      <c r="C39" t="s">
        <v>20</v>
      </c>
      <c r="D39">
        <v>800</v>
      </c>
      <c r="E39" s="9">
        <f t="shared" si="2"/>
        <v>4</v>
      </c>
      <c r="F39" t="str" cm="1">
        <f t="array" ref="F39">_xlfn.IFS(L39=mobilité!$B$2,mobilité!$C$2,L39=mobilité!$B$3,mobilité!$C$3,L39=mobilité!$B$4,mobilité!$C$4)</f>
        <v>Fixe</v>
      </c>
      <c r="G39">
        <f t="shared" si="1"/>
        <v>600</v>
      </c>
      <c r="H39">
        <v>600</v>
      </c>
      <c r="I39">
        <v>0</v>
      </c>
      <c r="J39">
        <v>600</v>
      </c>
      <c r="K39">
        <v>0</v>
      </c>
      <c r="L39" t="s">
        <v>42</v>
      </c>
      <c r="N39">
        <v>0</v>
      </c>
    </row>
    <row r="40" spans="2:14" x14ac:dyDescent="0.3">
      <c r="B40" t="str">
        <f>IF(OR(C40="",D40="",G40=""),"",VLOOKUP($C40,'moyen d''accès'!$A:$C,3,0)&amp;VLOOKUP($D40,Hauteur!A:B,2,0)&amp;VLOOKUP($G40,'Longueur W utile'!A:B,2,0))</f>
        <v>15031480</v>
      </c>
      <c r="C40" t="s">
        <v>20</v>
      </c>
      <c r="D40">
        <v>800</v>
      </c>
      <c r="E40" s="9">
        <f t="shared" si="2"/>
        <v>4</v>
      </c>
      <c r="F40" t="str" cm="1">
        <f t="array" ref="F40">_xlfn.IFS(L40=mobilité!$B$2,mobilité!$C$2,L40=mobilité!$B$3,mobilité!$C$3,L40=mobilité!$B$4,mobilité!$C$4)</f>
        <v>Fixe</v>
      </c>
      <c r="G40">
        <f t="shared" si="1"/>
        <v>600</v>
      </c>
      <c r="H40">
        <v>600</v>
      </c>
      <c r="I40">
        <v>0</v>
      </c>
      <c r="J40">
        <v>600</v>
      </c>
      <c r="K40">
        <v>0</v>
      </c>
      <c r="L40" t="s">
        <v>42</v>
      </c>
      <c r="N40">
        <v>0</v>
      </c>
    </row>
    <row r="41" spans="2:14" x14ac:dyDescent="0.3">
      <c r="B41" t="str">
        <f>IF(OR(C41="",D41="",G41=""),"",VLOOKUP($C41,'moyen d''accès'!$A:$C,3,0)&amp;VLOOKUP($D41,Hauteur!A:B,2,0)&amp;VLOOKUP($G41,'Longueur W utile'!A:B,2,0))</f>
        <v>15031480</v>
      </c>
      <c r="C41" t="s">
        <v>20</v>
      </c>
      <c r="D41">
        <v>800</v>
      </c>
      <c r="E41" s="9">
        <f t="shared" si="2"/>
        <v>4</v>
      </c>
      <c r="F41" t="str" cm="1">
        <f t="array" ref="F41">_xlfn.IFS(L41=mobilité!$B$2,mobilité!$C$2,L41=mobilité!$B$3,mobilité!$C$3,L41=mobilité!$B$4,mobilité!$C$4)</f>
        <v>Fixe</v>
      </c>
      <c r="G41">
        <f t="shared" si="1"/>
        <v>600</v>
      </c>
      <c r="H41">
        <v>600</v>
      </c>
      <c r="I41">
        <v>0</v>
      </c>
      <c r="J41">
        <v>600</v>
      </c>
      <c r="K41">
        <v>0</v>
      </c>
      <c r="L41" t="s">
        <v>42</v>
      </c>
      <c r="N41">
        <v>0</v>
      </c>
    </row>
    <row r="42" spans="2:14" x14ac:dyDescent="0.3">
      <c r="B42" t="str">
        <f>IF(OR(C42="",D42="",G42=""),"",VLOOKUP($C42,'moyen d''accès'!$A:$C,3,0)&amp;VLOOKUP($D42,Hauteur!A:B,2,0)&amp;VLOOKUP($G42,'Longueur W utile'!A:B,2,0))</f>
        <v>15031480</v>
      </c>
      <c r="C42" t="s">
        <v>20</v>
      </c>
      <c r="D42">
        <v>800</v>
      </c>
      <c r="E42" s="9">
        <f t="shared" si="2"/>
        <v>4</v>
      </c>
      <c r="F42" t="str" cm="1">
        <f t="array" ref="F42">_xlfn.IFS(L42=mobilité!$B$2,mobilité!$C$2,L42=mobilité!$B$3,mobilité!$C$3,L42=mobilité!$B$4,mobilité!$C$4)</f>
        <v>Fixe</v>
      </c>
      <c r="G42">
        <f t="shared" si="1"/>
        <v>600</v>
      </c>
      <c r="H42">
        <v>600</v>
      </c>
      <c r="I42">
        <v>0</v>
      </c>
      <c r="J42">
        <v>600</v>
      </c>
      <c r="K42">
        <v>0</v>
      </c>
      <c r="L42" t="s">
        <v>42</v>
      </c>
      <c r="N42">
        <v>0</v>
      </c>
    </row>
    <row r="43" spans="2:14" x14ac:dyDescent="0.3">
      <c r="B43" t="str">
        <f>IF(OR(C43="",D43="",G43=""),"",VLOOKUP($C43,'moyen d''accès'!$A:$C,3,0)&amp;VLOOKUP($D43,Hauteur!A:B,2,0)&amp;VLOOKUP($G43,'Longueur W utile'!A:B,2,0))</f>
        <v>15031480</v>
      </c>
      <c r="C43" t="s">
        <v>20</v>
      </c>
      <c r="D43">
        <v>800</v>
      </c>
      <c r="E43" s="9">
        <f t="shared" si="2"/>
        <v>4</v>
      </c>
      <c r="F43" t="str" cm="1">
        <f t="array" ref="F43">_xlfn.IFS(L43=mobilité!$B$2,mobilité!$C$2,L43=mobilité!$B$3,mobilité!$C$3,L43=mobilité!$B$4,mobilité!$C$4)</f>
        <v>Fixe</v>
      </c>
      <c r="G43">
        <f t="shared" si="1"/>
        <v>600</v>
      </c>
      <c r="H43">
        <v>600</v>
      </c>
      <c r="I43">
        <v>0</v>
      </c>
      <c r="J43">
        <v>600</v>
      </c>
      <c r="K43">
        <v>0</v>
      </c>
      <c r="L43" t="s">
        <v>42</v>
      </c>
      <c r="N43">
        <v>0</v>
      </c>
    </row>
    <row r="44" spans="2:14" x14ac:dyDescent="0.3">
      <c r="B44" t="str">
        <f>IF(OR(C44="",D44="",G44=""),"",VLOOKUP($C44,'moyen d''accès'!$A:$C,3,0)&amp;VLOOKUP($D44,Hauteur!A:B,2,0)&amp;VLOOKUP($G44,'Longueur W utile'!A:B,2,0))</f>
        <v>15031480</v>
      </c>
      <c r="C44" t="s">
        <v>20</v>
      </c>
      <c r="D44">
        <v>800</v>
      </c>
      <c r="E44" s="9">
        <f t="shared" si="2"/>
        <v>4</v>
      </c>
      <c r="F44" t="str" cm="1">
        <f t="array" ref="F44">_xlfn.IFS(L44=mobilité!$B$2,mobilité!$C$2,L44=mobilité!$B$3,mobilité!$C$3,L44=mobilité!$B$4,mobilité!$C$4)</f>
        <v>Fixe</v>
      </c>
      <c r="G44">
        <f t="shared" si="1"/>
        <v>600</v>
      </c>
      <c r="H44">
        <v>600</v>
      </c>
      <c r="I44">
        <v>0</v>
      </c>
      <c r="J44">
        <v>600</v>
      </c>
      <c r="K44">
        <v>0</v>
      </c>
      <c r="L44" t="s">
        <v>42</v>
      </c>
      <c r="N44">
        <v>0</v>
      </c>
    </row>
    <row r="45" spans="2:14" x14ac:dyDescent="0.3">
      <c r="B45" t="str">
        <f>IF(OR(C45="",D45="",G45=""),"",VLOOKUP($C45,'moyen d''accès'!$A:$C,3,0)&amp;VLOOKUP($D45,Hauteur!A:B,2,0)&amp;VLOOKUP($G45,'Longueur W utile'!A:B,2,0))</f>
        <v>15031280</v>
      </c>
      <c r="C45" t="s">
        <v>20</v>
      </c>
      <c r="D45">
        <v>400</v>
      </c>
      <c r="E45" s="9">
        <f t="shared" si="2"/>
        <v>2</v>
      </c>
      <c r="F45" t="str" cm="1">
        <f t="array" ref="F45">_xlfn.IFS(L45=mobilité!$B$2,mobilité!$C$2,L45=mobilité!$B$3,mobilité!$C$3,L45=mobilité!$B$4,mobilité!$C$4)</f>
        <v>Fixe</v>
      </c>
      <c r="G45">
        <f t="shared" si="1"/>
        <v>600</v>
      </c>
      <c r="H45">
        <v>600</v>
      </c>
      <c r="I45">
        <v>0</v>
      </c>
      <c r="J45">
        <v>300</v>
      </c>
      <c r="K45">
        <v>0</v>
      </c>
      <c r="L45" t="s">
        <v>42</v>
      </c>
      <c r="N45">
        <v>0</v>
      </c>
    </row>
    <row r="46" spans="2:14" x14ac:dyDescent="0.3">
      <c r="B46" t="str">
        <f>IF(OR(C46="",D46="",G46=""),"",VLOOKUP($C46,'moyen d''accès'!$A:$C,3,0)&amp;VLOOKUP($D46,Hauteur!A:B,2,0)&amp;VLOOKUP($G46,'Longueur W utile'!A:B,2,0))</f>
        <v>15031280</v>
      </c>
      <c r="C46" t="s">
        <v>20</v>
      </c>
      <c r="D46">
        <v>400</v>
      </c>
      <c r="E46" s="9">
        <f t="shared" si="2"/>
        <v>2</v>
      </c>
      <c r="F46" t="str" cm="1">
        <f t="array" ref="F46">_xlfn.IFS(L46=mobilité!$B$2,mobilité!$C$2,L46=mobilité!$B$3,mobilité!$C$3,L46=mobilité!$B$4,mobilité!$C$4)</f>
        <v>Fixe</v>
      </c>
      <c r="G46">
        <f t="shared" si="1"/>
        <v>600</v>
      </c>
      <c r="H46">
        <v>600</v>
      </c>
      <c r="I46">
        <v>0</v>
      </c>
      <c r="J46">
        <v>300</v>
      </c>
      <c r="K46">
        <v>0</v>
      </c>
      <c r="L46" t="s">
        <v>42</v>
      </c>
      <c r="N46">
        <v>0</v>
      </c>
    </row>
    <row r="47" spans="2:14" x14ac:dyDescent="0.3">
      <c r="B47" t="str">
        <f>IF(OR(C47="",D47="",G47=""),"",VLOOKUP($C47,'moyen d''accès'!$A:$C,3,0)&amp;VLOOKUP($D47,Hauteur!A:B,2,0)&amp;VLOOKUP($G47,'Longueur W utile'!A:B,2,0))</f>
        <v>15031280</v>
      </c>
      <c r="C47" t="s">
        <v>20</v>
      </c>
      <c r="D47">
        <v>400</v>
      </c>
      <c r="E47" s="9">
        <f t="shared" si="2"/>
        <v>2</v>
      </c>
      <c r="F47" t="str" cm="1">
        <f t="array" ref="F47">_xlfn.IFS(L47=mobilité!$B$2,mobilité!$C$2,L47=mobilité!$B$3,mobilité!$C$3,L47=mobilité!$B$4,mobilité!$C$4)</f>
        <v>Fixe</v>
      </c>
      <c r="G47">
        <f t="shared" si="1"/>
        <v>600</v>
      </c>
      <c r="H47">
        <v>600</v>
      </c>
      <c r="I47">
        <v>0</v>
      </c>
      <c r="J47">
        <v>300</v>
      </c>
      <c r="K47">
        <v>0</v>
      </c>
      <c r="L47" t="s">
        <v>42</v>
      </c>
      <c r="N47">
        <v>0</v>
      </c>
    </row>
    <row r="48" spans="2:14" x14ac:dyDescent="0.3">
      <c r="B48" t="str">
        <f>IF(OR(C48="",D48="",G48=""),"",VLOOKUP($C48,'moyen d''accès'!$A:$C,3,0)&amp;VLOOKUP($D48,Hauteur!A:B,2,0)&amp;VLOOKUP($G48,'Longueur W utile'!A:B,2,0))</f>
        <v>15031280</v>
      </c>
      <c r="C48" t="s">
        <v>20</v>
      </c>
      <c r="D48">
        <v>400</v>
      </c>
      <c r="E48" s="9">
        <f t="shared" si="2"/>
        <v>2</v>
      </c>
      <c r="F48" t="str" cm="1">
        <f t="array" ref="F48">_xlfn.IFS(L48=mobilité!$B$2,mobilité!$C$2,L48=mobilité!$B$3,mobilité!$C$3,L48=mobilité!$B$4,mobilité!$C$4)</f>
        <v>Fixe</v>
      </c>
      <c r="G48">
        <f t="shared" si="1"/>
        <v>600</v>
      </c>
      <c r="H48">
        <v>600</v>
      </c>
      <c r="I48">
        <v>0</v>
      </c>
      <c r="J48">
        <v>300</v>
      </c>
      <c r="K48">
        <v>0</v>
      </c>
      <c r="L48" t="s">
        <v>42</v>
      </c>
      <c r="N48">
        <v>0</v>
      </c>
    </row>
    <row r="49" spans="2:14" x14ac:dyDescent="0.3">
      <c r="B49" t="str">
        <f>IF(OR(C49="",D49="",G49=""),"",VLOOKUP($C49,'moyen d''accès'!$A:$C,3,0)&amp;VLOOKUP($D49,Hauteur!A:B,2,0)&amp;VLOOKUP($G49,'Longueur W utile'!A:B,2,0))</f>
        <v>15031280</v>
      </c>
      <c r="C49" t="s">
        <v>20</v>
      </c>
      <c r="D49">
        <v>400</v>
      </c>
      <c r="E49" s="9">
        <f t="shared" si="2"/>
        <v>2</v>
      </c>
      <c r="F49" t="str" cm="1">
        <f t="array" ref="F49">_xlfn.IFS(L49=mobilité!$B$2,mobilité!$C$2,L49=mobilité!$B$3,mobilité!$C$3,L49=mobilité!$B$4,mobilité!$C$4)</f>
        <v>Fixe</v>
      </c>
      <c r="G49">
        <f t="shared" si="1"/>
        <v>600</v>
      </c>
      <c r="H49">
        <v>600</v>
      </c>
      <c r="I49">
        <v>0</v>
      </c>
      <c r="J49">
        <v>300</v>
      </c>
      <c r="K49">
        <v>0</v>
      </c>
      <c r="L49" t="s">
        <v>42</v>
      </c>
      <c r="N49">
        <v>0</v>
      </c>
    </row>
    <row r="50" spans="2:14" x14ac:dyDescent="0.3">
      <c r="B50" t="str">
        <f>IF(OR(C50="",D50="",G50=""),"",VLOOKUP($C50,'moyen d''accès'!$A:$C,3,0)&amp;VLOOKUP($D50,Hauteur!A:B,2,0)&amp;VLOOKUP($G50,'Longueur W utile'!A:B,2,0))</f>
        <v>15031160</v>
      </c>
      <c r="C50" t="s">
        <v>20</v>
      </c>
      <c r="D50">
        <v>200</v>
      </c>
      <c r="E50" s="9">
        <f t="shared" si="2"/>
        <v>1</v>
      </c>
      <c r="F50" t="str" cm="1">
        <f t="array" ref="F50">_xlfn.IFS(L50=mobilité!$B$2,mobilité!$C$2,L50=mobilité!$B$3,mobilité!$C$3,L50=mobilité!$B$4,mobilité!$C$4)</f>
        <v>Fixe</v>
      </c>
      <c r="G50">
        <f t="shared" si="1"/>
        <v>500</v>
      </c>
      <c r="H50">
        <v>500</v>
      </c>
      <c r="I50">
        <v>0</v>
      </c>
      <c r="J50">
        <v>300</v>
      </c>
      <c r="K50">
        <v>0</v>
      </c>
      <c r="L50" t="s">
        <v>42</v>
      </c>
      <c r="N50">
        <v>0</v>
      </c>
    </row>
    <row r="51" spans="2:14" x14ac:dyDescent="0.3">
      <c r="B51" t="str">
        <f>IF(OR(C51="",D51="",G51=""),"",VLOOKUP($C51,'moyen d''accès'!$A:$C,3,0)&amp;VLOOKUP($D51,Hauteur!A:B,2,0)&amp;VLOOKUP($G51,'Longueur W utile'!A:B,2,0))</f>
        <v>15031580</v>
      </c>
      <c r="C51" t="s">
        <v>20</v>
      </c>
      <c r="D51">
        <v>1000</v>
      </c>
      <c r="E51" s="9">
        <f t="shared" si="2"/>
        <v>5</v>
      </c>
      <c r="F51" t="str" cm="1">
        <f t="array" ref="F51">_xlfn.IFS(L51=mobilité!$B$2,mobilité!$C$2,L51=mobilité!$B$3,mobilité!$C$3,L51=mobilité!$B$4,mobilité!$C$4)</f>
        <v>Mobile</v>
      </c>
      <c r="G51">
        <f t="shared" si="1"/>
        <v>600</v>
      </c>
      <c r="H51">
        <v>600</v>
      </c>
      <c r="I51">
        <v>0</v>
      </c>
      <c r="J51">
        <v>600</v>
      </c>
      <c r="K51">
        <v>0</v>
      </c>
      <c r="L51" t="s">
        <v>44</v>
      </c>
      <c r="N51">
        <v>1</v>
      </c>
    </row>
    <row r="52" spans="2:14" x14ac:dyDescent="0.3">
      <c r="B52" t="str">
        <f>IF(OR(C52="",D52="",G52=""),"",VLOOKUP($C52,'moyen d''accès'!$A:$C,3,0)&amp;VLOOKUP($D52,Hauteur!A:B,2,0)&amp;VLOOKUP($G52,'Longueur W utile'!A:B,2,0))</f>
        <v>15031580</v>
      </c>
      <c r="C52" t="s">
        <v>20</v>
      </c>
      <c r="D52">
        <v>1000</v>
      </c>
      <c r="E52" s="9">
        <f t="shared" si="2"/>
        <v>5</v>
      </c>
      <c r="F52" t="str" cm="1">
        <f t="array" ref="F52">_xlfn.IFS(L52=mobilité!$B$2,mobilité!$C$2,L52=mobilité!$B$3,mobilité!$C$3,L52=mobilité!$B$4,mobilité!$C$4)</f>
        <v>Mobile</v>
      </c>
      <c r="G52">
        <f t="shared" si="1"/>
        <v>600</v>
      </c>
      <c r="H52">
        <v>600</v>
      </c>
      <c r="I52">
        <v>0</v>
      </c>
      <c r="J52">
        <v>600</v>
      </c>
      <c r="K52">
        <v>0</v>
      </c>
      <c r="L52" t="s">
        <v>44</v>
      </c>
      <c r="N52">
        <v>0</v>
      </c>
    </row>
    <row r="53" spans="2:14" x14ac:dyDescent="0.3">
      <c r="B53" t="str">
        <f>IF(OR(C53="",D53="",G53=""),"",VLOOKUP($C53,'moyen d''accès'!$A:$C,3,0)&amp;VLOOKUP($D53,Hauteur!A:B,2,0)&amp;VLOOKUP($G53,'Longueur W utile'!A:B,2,0))</f>
        <v>15031480</v>
      </c>
      <c r="C53" t="s">
        <v>20</v>
      </c>
      <c r="D53">
        <v>800</v>
      </c>
      <c r="E53" s="9">
        <f t="shared" si="2"/>
        <v>4</v>
      </c>
      <c r="F53" t="str" cm="1">
        <f t="array" ref="F53">_xlfn.IFS(L53=mobilité!$B$2,mobilité!$C$2,L53=mobilité!$B$3,mobilité!$C$3,L53=mobilité!$B$4,mobilité!$C$4)</f>
        <v>Fixe</v>
      </c>
      <c r="G53">
        <f t="shared" si="1"/>
        <v>600</v>
      </c>
      <c r="H53">
        <v>600</v>
      </c>
      <c r="I53">
        <v>0</v>
      </c>
      <c r="J53">
        <v>400</v>
      </c>
      <c r="K53">
        <v>0</v>
      </c>
      <c r="L53" t="s">
        <v>42</v>
      </c>
      <c r="N53">
        <v>0</v>
      </c>
    </row>
    <row r="54" spans="2:14" x14ac:dyDescent="0.3">
      <c r="B54" t="str">
        <f>IF(OR(C54="",D54="",G54=""),"",VLOOKUP($C54,'moyen d''accès'!$A:$C,3,0)&amp;VLOOKUP($D54,Hauteur!A:B,2,0)&amp;VLOOKUP($G54,'Longueur W utile'!A:B,2,0))</f>
        <v>15031480</v>
      </c>
      <c r="C54" t="s">
        <v>20</v>
      </c>
      <c r="D54">
        <v>800</v>
      </c>
      <c r="E54" s="9">
        <f t="shared" si="2"/>
        <v>4</v>
      </c>
      <c r="F54" t="str" cm="1">
        <f t="array" ref="F54">_xlfn.IFS(L54=mobilité!$B$2,mobilité!$C$2,L54=mobilité!$B$3,mobilité!$C$3,L54=mobilité!$B$4,mobilité!$C$4)</f>
        <v>Fixe</v>
      </c>
      <c r="G54">
        <f t="shared" si="1"/>
        <v>600</v>
      </c>
      <c r="H54">
        <v>600</v>
      </c>
      <c r="I54">
        <v>0</v>
      </c>
      <c r="J54">
        <v>400</v>
      </c>
      <c r="K54">
        <v>0</v>
      </c>
      <c r="L54" t="s">
        <v>42</v>
      </c>
      <c r="N54">
        <v>0</v>
      </c>
    </row>
    <row r="55" spans="2:14" x14ac:dyDescent="0.3">
      <c r="B55" t="str">
        <f>IF(OR(C55="",D55="",G55=""),"",VLOOKUP($C55,'moyen d''accès'!$A:$C,3,0)&amp;VLOOKUP($D55,Hauteur!A:B,2,0)&amp;VLOOKUP($G55,'Longueur W utile'!A:B,2,0))</f>
        <v>150311100</v>
      </c>
      <c r="C55" t="s">
        <v>20</v>
      </c>
      <c r="D55">
        <v>200</v>
      </c>
      <c r="E55" s="9">
        <f t="shared" si="2"/>
        <v>1</v>
      </c>
      <c r="F55" t="str" cm="1">
        <f t="array" ref="F55">_xlfn.IFS(L55=mobilité!$B$2,mobilité!$C$2,L55=mobilité!$B$3,mobilité!$C$3,L55=mobilité!$B$4,mobilité!$C$4)</f>
        <v>Fixe</v>
      </c>
      <c r="G55">
        <f t="shared" si="1"/>
        <v>700</v>
      </c>
      <c r="H55">
        <v>700</v>
      </c>
      <c r="I55">
        <v>0</v>
      </c>
      <c r="J55">
        <v>500</v>
      </c>
      <c r="K55">
        <v>0</v>
      </c>
      <c r="L55" t="s">
        <v>42</v>
      </c>
      <c r="N55">
        <v>0</v>
      </c>
    </row>
    <row r="56" spans="2:14" x14ac:dyDescent="0.3">
      <c r="B56" t="str">
        <f>IF(OR(C56="",D56="",G56=""),"",VLOOKUP($C56,'moyen d''accès'!$A:$C,3,0)&amp;VLOOKUP($D56,Hauteur!A:B,2,0)&amp;VLOOKUP($G56,'Longueur W utile'!A:B,2,0))</f>
        <v>150311100</v>
      </c>
      <c r="C56" t="s">
        <v>20</v>
      </c>
      <c r="D56">
        <v>200</v>
      </c>
      <c r="E56" s="9">
        <f t="shared" si="2"/>
        <v>1</v>
      </c>
      <c r="F56" t="str" cm="1">
        <f t="array" ref="F56">_xlfn.IFS(L56=mobilité!$B$2,mobilité!$C$2,L56=mobilité!$B$3,mobilité!$C$3,L56=mobilité!$B$4,mobilité!$C$4)</f>
        <v>Fixe</v>
      </c>
      <c r="G56">
        <f t="shared" si="1"/>
        <v>700</v>
      </c>
      <c r="H56">
        <v>700</v>
      </c>
      <c r="I56">
        <v>0</v>
      </c>
      <c r="J56">
        <v>500</v>
      </c>
      <c r="K56">
        <v>0</v>
      </c>
      <c r="L56" t="s">
        <v>42</v>
      </c>
      <c r="N56">
        <v>0</v>
      </c>
    </row>
    <row r="57" spans="2:14" x14ac:dyDescent="0.3">
      <c r="B57" t="str">
        <f>IF(OR(C57="",D57="",G57=""),"",VLOOKUP($C57,'moyen d''accès'!$A:$C,3,0)&amp;VLOOKUP($D57,Hauteur!A:B,2,0)&amp;VLOOKUP($G57,'Longueur W utile'!A:B,2,0))</f>
        <v>15031140</v>
      </c>
      <c r="C57" t="s">
        <v>20</v>
      </c>
      <c r="D57">
        <v>200</v>
      </c>
      <c r="E57" s="9">
        <f t="shared" si="2"/>
        <v>1</v>
      </c>
      <c r="F57" t="str" cm="1">
        <f t="array" ref="F57">_xlfn.IFS(L57=mobilité!$B$2,mobilité!$C$2,L57=mobilité!$B$3,mobilité!$C$3,L57=mobilité!$B$4,mobilité!$C$4)</f>
        <v>Fixe</v>
      </c>
      <c r="G57">
        <f t="shared" si="1"/>
        <v>400</v>
      </c>
      <c r="H57">
        <v>400</v>
      </c>
      <c r="I57">
        <v>0</v>
      </c>
      <c r="J57">
        <v>300</v>
      </c>
      <c r="K57">
        <v>0</v>
      </c>
      <c r="L57" t="s">
        <v>42</v>
      </c>
      <c r="N57">
        <v>0</v>
      </c>
    </row>
    <row r="58" spans="2:14" x14ac:dyDescent="0.3">
      <c r="B58" t="str">
        <f>IF(OR(C58="",D58="",G58=""),"",VLOOKUP($C58,'moyen d''accès'!$A:$C,3,0)&amp;VLOOKUP($D58,Hauteur!A:B,2,0)&amp;VLOOKUP($G58,'Longueur W utile'!A:B,2,0))</f>
        <v>15031140</v>
      </c>
      <c r="C58" t="s">
        <v>20</v>
      </c>
      <c r="D58">
        <v>200</v>
      </c>
      <c r="E58" s="9">
        <f t="shared" si="2"/>
        <v>1</v>
      </c>
      <c r="F58" t="str" cm="1">
        <f t="array" ref="F58">_xlfn.IFS(L58=mobilité!$B$2,mobilité!$C$2,L58=mobilité!$B$3,mobilité!$C$3,L58=mobilité!$B$4,mobilité!$C$4)</f>
        <v>Fixe</v>
      </c>
      <c r="G58">
        <f t="shared" si="1"/>
        <v>400</v>
      </c>
      <c r="H58">
        <v>400</v>
      </c>
      <c r="I58">
        <v>0</v>
      </c>
      <c r="J58">
        <v>300</v>
      </c>
      <c r="K58">
        <v>0</v>
      </c>
      <c r="L58" t="s">
        <v>42</v>
      </c>
      <c r="N58">
        <v>0</v>
      </c>
    </row>
    <row r="59" spans="2:14" x14ac:dyDescent="0.3">
      <c r="B59" t="str">
        <f>IF(OR(C59="",D59="",G59=""),"",VLOOKUP($C59,'moyen d''accès'!$A:$C,3,0)&amp;VLOOKUP($D59,Hauteur!A:B,2,0)&amp;VLOOKUP($G59,'Longueur W utile'!A:B,2,0))</f>
        <v>15031280</v>
      </c>
      <c r="C59" t="s">
        <v>20</v>
      </c>
      <c r="D59">
        <v>400</v>
      </c>
      <c r="E59" s="9">
        <f t="shared" si="2"/>
        <v>2</v>
      </c>
      <c r="F59" t="str" cm="1">
        <f t="array" ref="F59">_xlfn.IFS(L59=mobilité!$B$2,mobilité!$C$2,L59=mobilité!$B$3,mobilité!$C$3,L59=mobilité!$B$4,mobilité!$C$4)</f>
        <v>Fixe</v>
      </c>
      <c r="G59">
        <f t="shared" si="1"/>
        <v>600</v>
      </c>
      <c r="H59">
        <v>600</v>
      </c>
      <c r="I59">
        <v>0</v>
      </c>
      <c r="J59">
        <v>600</v>
      </c>
      <c r="K59">
        <v>0</v>
      </c>
      <c r="L59" t="s">
        <v>42</v>
      </c>
      <c r="N59">
        <v>0</v>
      </c>
    </row>
    <row r="60" spans="2:14" x14ac:dyDescent="0.3">
      <c r="B60" t="str">
        <f>IF(OR(C60="",D60="",G60=""),"",VLOOKUP($C60,'moyen d''accès'!$A:$C,3,0)&amp;VLOOKUP($D60,Hauteur!A:B,2,0)&amp;VLOOKUP($G60,'Longueur W utile'!A:B,2,0))</f>
        <v>15031280</v>
      </c>
      <c r="C60" t="s">
        <v>20</v>
      </c>
      <c r="D60">
        <v>400</v>
      </c>
      <c r="E60" s="9">
        <f t="shared" si="2"/>
        <v>2</v>
      </c>
      <c r="F60" t="str" cm="1">
        <f t="array" ref="F60">_xlfn.IFS(L60=mobilité!$B$2,mobilité!$C$2,L60=mobilité!$B$3,mobilité!$C$3,L60=mobilité!$B$4,mobilité!$C$4)</f>
        <v>Fixe</v>
      </c>
      <c r="G60">
        <f t="shared" si="1"/>
        <v>600</v>
      </c>
      <c r="H60">
        <v>600</v>
      </c>
      <c r="I60">
        <v>0</v>
      </c>
      <c r="J60">
        <v>600</v>
      </c>
      <c r="K60">
        <v>0</v>
      </c>
      <c r="L60" t="s">
        <v>42</v>
      </c>
      <c r="N60">
        <v>0</v>
      </c>
    </row>
    <row r="61" spans="2:14" x14ac:dyDescent="0.3">
      <c r="B61" t="str">
        <f>IF(OR(C61="",D61="",G61=""),"",VLOOKUP($C61,'moyen d''accès'!$A:$C,3,0)&amp;VLOOKUP($D61,Hauteur!A:B,2,0)&amp;VLOOKUP($G61,'Longueur W utile'!A:B,2,0))</f>
        <v>15031580</v>
      </c>
      <c r="C61" t="s">
        <v>20</v>
      </c>
      <c r="D61">
        <v>1000</v>
      </c>
      <c r="E61" s="9">
        <f t="shared" si="2"/>
        <v>5</v>
      </c>
      <c r="F61" t="str" cm="1">
        <f t="array" ref="F61">_xlfn.IFS(L61=mobilité!$B$2,mobilité!$C$2,L61=mobilité!$B$3,mobilité!$C$3,L61=mobilité!$B$4,mobilité!$C$4)</f>
        <v>Fixe</v>
      </c>
      <c r="G61">
        <f t="shared" si="1"/>
        <v>600</v>
      </c>
      <c r="H61">
        <v>600</v>
      </c>
      <c r="I61">
        <v>0</v>
      </c>
      <c r="J61">
        <v>400</v>
      </c>
      <c r="K61">
        <v>0</v>
      </c>
      <c r="L61" t="s">
        <v>42</v>
      </c>
      <c r="N61">
        <v>0</v>
      </c>
    </row>
    <row r="62" spans="2:14" x14ac:dyDescent="0.3">
      <c r="B62" t="str">
        <f>IF(OR(C62="",D62="",G62=""),"",VLOOKUP($C62,'moyen d''accès'!$A:$C,3,0)&amp;VLOOKUP($D62,Hauteur!A:B,2,0)&amp;VLOOKUP($G62,'Longueur W utile'!A:B,2,0))</f>
        <v>15031580</v>
      </c>
      <c r="C62" t="s">
        <v>20</v>
      </c>
      <c r="D62">
        <v>1000</v>
      </c>
      <c r="E62" s="9">
        <f t="shared" si="2"/>
        <v>5</v>
      </c>
      <c r="F62" t="str" cm="1">
        <f t="array" ref="F62">_xlfn.IFS(L62=mobilité!$B$2,mobilité!$C$2,L62=mobilité!$B$3,mobilité!$C$3,L62=mobilité!$B$4,mobilité!$C$4)</f>
        <v>Fixe</v>
      </c>
      <c r="G62">
        <f t="shared" si="1"/>
        <v>600</v>
      </c>
      <c r="H62">
        <v>600</v>
      </c>
      <c r="I62">
        <v>0</v>
      </c>
      <c r="J62">
        <v>400</v>
      </c>
      <c r="K62">
        <v>0</v>
      </c>
      <c r="L62" t="s">
        <v>42</v>
      </c>
      <c r="N62">
        <v>0</v>
      </c>
    </row>
    <row r="63" spans="2:14" x14ac:dyDescent="0.3">
      <c r="B63" t="str">
        <f>IF(OR(C63="",D63="",G63=""),"",VLOOKUP($C63,'moyen d''accès'!$A:$C,3,0)&amp;VLOOKUP($D63,Hauteur!A:B,2,0)&amp;VLOOKUP($G63,'Longueur W utile'!A:B,2,0))</f>
        <v>15031180</v>
      </c>
      <c r="C63" t="s">
        <v>20</v>
      </c>
      <c r="D63">
        <v>200</v>
      </c>
      <c r="E63" s="9">
        <f t="shared" si="2"/>
        <v>1</v>
      </c>
      <c r="F63" t="str" cm="1">
        <f t="array" ref="F63">_xlfn.IFS(L63=mobilité!$B$2,mobilité!$C$2,L63=mobilité!$B$3,mobilité!$C$3,L63=mobilité!$B$4,mobilité!$C$4)</f>
        <v>Fixe</v>
      </c>
      <c r="G63">
        <f t="shared" si="1"/>
        <v>600</v>
      </c>
      <c r="H63">
        <v>600</v>
      </c>
      <c r="I63">
        <v>0</v>
      </c>
      <c r="J63">
        <v>400</v>
      </c>
      <c r="K63">
        <v>0</v>
      </c>
      <c r="L63" t="s">
        <v>42</v>
      </c>
      <c r="N63">
        <v>0</v>
      </c>
    </row>
    <row r="64" spans="2:14" x14ac:dyDescent="0.3">
      <c r="B64" t="str">
        <f>IF(OR(C64="",D64="",G64=""),"",VLOOKUP($C64,'moyen d''accès'!$A:$C,3,0)&amp;VLOOKUP($D64,Hauteur!A:B,2,0)&amp;VLOOKUP($G64,'Longueur W utile'!A:B,2,0))</f>
        <v>15031180</v>
      </c>
      <c r="C64" t="s">
        <v>20</v>
      </c>
      <c r="D64">
        <v>200</v>
      </c>
      <c r="E64" s="9">
        <f t="shared" si="2"/>
        <v>1</v>
      </c>
      <c r="F64" t="str" cm="1">
        <f t="array" ref="F64">_xlfn.IFS(L64=mobilité!$B$2,mobilité!$C$2,L64=mobilité!$B$3,mobilité!$C$3,L64=mobilité!$B$4,mobilité!$C$4)</f>
        <v>Fixe</v>
      </c>
      <c r="G64">
        <f t="shared" si="1"/>
        <v>600</v>
      </c>
      <c r="H64">
        <v>600</v>
      </c>
      <c r="I64">
        <v>0</v>
      </c>
      <c r="J64">
        <v>400</v>
      </c>
      <c r="K64">
        <v>0</v>
      </c>
      <c r="L64" t="s">
        <v>42</v>
      </c>
      <c r="N64">
        <v>0</v>
      </c>
    </row>
    <row r="65" spans="2:14" x14ac:dyDescent="0.3">
      <c r="B65" t="str">
        <f>IF(OR(C65="",D65="",G65=""),"",VLOOKUP($C65,'moyen d''accès'!$A:$C,3,0)&amp;VLOOKUP($D65,Hauteur!A:B,2,0)&amp;VLOOKUP($G65,'Longueur W utile'!A:B,2,0))</f>
        <v>15031260</v>
      </c>
      <c r="C65" t="s">
        <v>20</v>
      </c>
      <c r="D65">
        <v>400</v>
      </c>
      <c r="E65" s="9">
        <f t="shared" si="2"/>
        <v>2</v>
      </c>
      <c r="F65" t="str" cm="1">
        <f t="array" ref="F65">_xlfn.IFS(L65=mobilité!$B$2,mobilité!$C$2,L65=mobilité!$B$3,mobilité!$C$3,L65=mobilité!$B$4,mobilité!$C$4)</f>
        <v>Fixe</v>
      </c>
      <c r="G65">
        <f t="shared" si="1"/>
        <v>500</v>
      </c>
      <c r="H65">
        <v>500</v>
      </c>
      <c r="I65">
        <v>0</v>
      </c>
      <c r="J65">
        <v>300</v>
      </c>
      <c r="K65">
        <v>0</v>
      </c>
      <c r="L65" t="s">
        <v>42</v>
      </c>
      <c r="N65">
        <v>0</v>
      </c>
    </row>
    <row r="66" spans="2:14" x14ac:dyDescent="0.3">
      <c r="B66" t="str">
        <f>IF(OR(C66="",D66="",G66=""),"",VLOOKUP($C66,'moyen d''accès'!$A:$C,3,0)&amp;VLOOKUP($D66,Hauteur!A:B,2,0)&amp;VLOOKUP($G66,'Longueur W utile'!A:B,2,0))</f>
        <v>15031480</v>
      </c>
      <c r="C66" t="s">
        <v>20</v>
      </c>
      <c r="D66">
        <v>800</v>
      </c>
      <c r="E66" s="9">
        <f t="shared" si="2"/>
        <v>4</v>
      </c>
      <c r="F66" t="str" cm="1">
        <f t="array" ref="F66">_xlfn.IFS(L66=mobilité!$B$2,mobilité!$C$2,L66=mobilité!$B$3,mobilité!$C$3,L66=mobilité!$B$4,mobilité!$C$4)</f>
        <v>Mobile</v>
      </c>
      <c r="G66">
        <f t="shared" si="1"/>
        <v>600</v>
      </c>
      <c r="H66">
        <v>600</v>
      </c>
      <c r="I66">
        <v>0</v>
      </c>
      <c r="J66">
        <v>600</v>
      </c>
      <c r="K66">
        <v>0</v>
      </c>
      <c r="L66" t="s">
        <v>44</v>
      </c>
      <c r="N66">
        <v>0</v>
      </c>
    </row>
    <row r="67" spans="2:14" x14ac:dyDescent="0.3">
      <c r="B67" t="str">
        <f>IF(OR(C67="",D67="",G67=""),"",VLOOKUP($C67,'moyen d''accès'!$A:$C,3,0)&amp;VLOOKUP($D67,Hauteur!A:B,2,0)&amp;VLOOKUP($G67,'Longueur W utile'!A:B,2,0))</f>
        <v>15031380</v>
      </c>
      <c r="C67" t="s">
        <v>20</v>
      </c>
      <c r="D67">
        <v>600</v>
      </c>
      <c r="E67" s="9">
        <f t="shared" si="2"/>
        <v>3</v>
      </c>
      <c r="F67" t="str" cm="1">
        <f t="array" ref="F67">_xlfn.IFS(L67=mobilité!$B$2,mobilité!$C$2,L67=mobilité!$B$3,mobilité!$C$3,L67=mobilité!$B$4,mobilité!$C$4)</f>
        <v>Fixe</v>
      </c>
      <c r="G67">
        <f t="shared" si="1"/>
        <v>600</v>
      </c>
      <c r="H67">
        <v>500</v>
      </c>
      <c r="I67">
        <v>0</v>
      </c>
      <c r="J67">
        <v>600</v>
      </c>
      <c r="K67">
        <v>0</v>
      </c>
      <c r="L67" t="s">
        <v>42</v>
      </c>
      <c r="N67">
        <v>0</v>
      </c>
    </row>
    <row r="68" spans="2:14" x14ac:dyDescent="0.3">
      <c r="B68" t="str">
        <f>IF(OR(C68="",D68="",G68=""),"",VLOOKUP($C68,'moyen d''accès'!$A:$C,3,0)&amp;VLOOKUP($D68,Hauteur!A:B,2,0)&amp;VLOOKUP($G68,'Longueur W utile'!A:B,2,0))</f>
        <v>150313120</v>
      </c>
      <c r="C68" t="s">
        <v>20</v>
      </c>
      <c r="D68">
        <v>600</v>
      </c>
      <c r="E68" s="9">
        <f t="shared" si="2"/>
        <v>3</v>
      </c>
      <c r="F68" t="str" cm="1">
        <f t="array" ref="F68">_xlfn.IFS(L68=mobilité!$B$2,mobilité!$C$2,L68=mobilité!$B$3,mobilité!$C$3,L68=mobilité!$B$4,mobilité!$C$4)</f>
        <v>Fixe</v>
      </c>
      <c r="G68">
        <f t="shared" si="1"/>
        <v>800</v>
      </c>
      <c r="H68">
        <v>500</v>
      </c>
      <c r="I68">
        <v>0</v>
      </c>
      <c r="J68">
        <v>800</v>
      </c>
      <c r="K68">
        <v>0</v>
      </c>
      <c r="L68" t="s">
        <v>42</v>
      </c>
      <c r="N68">
        <v>0</v>
      </c>
    </row>
    <row r="69" spans="2:14" x14ac:dyDescent="0.3">
      <c r="B69" t="str">
        <f>IF(OR(C69="",D69="",G69=""),"",VLOOKUP($C69,'moyen d''accès'!$A:$C,3,0)&amp;VLOOKUP($D69,Hauteur!A:B,2,0)&amp;VLOOKUP($G69,'Longueur W utile'!A:B,2,0))</f>
        <v>15032280</v>
      </c>
      <c r="C69" t="s">
        <v>21</v>
      </c>
      <c r="D69">
        <v>400</v>
      </c>
      <c r="E69" s="9">
        <f t="shared" ref="E69:E100" si="3">D69/200</f>
        <v>2</v>
      </c>
      <c r="F69" t="str" cm="1">
        <f t="array" ref="F69">_xlfn.IFS(L69=mobilité!$B$2,mobilité!$C$2,L69=mobilité!$B$3,mobilité!$C$3,L69=mobilité!$B$4,mobilité!$C$4)</f>
        <v>Fixe</v>
      </c>
      <c r="G69">
        <f t="shared" si="1"/>
        <v>600</v>
      </c>
      <c r="H69">
        <v>600</v>
      </c>
      <c r="I69">
        <v>0</v>
      </c>
      <c r="J69">
        <v>600</v>
      </c>
      <c r="K69">
        <v>0</v>
      </c>
      <c r="L69" t="s">
        <v>42</v>
      </c>
      <c r="M69" s="14">
        <v>0</v>
      </c>
      <c r="N69">
        <v>3</v>
      </c>
    </row>
    <row r="70" spans="2:14" x14ac:dyDescent="0.3">
      <c r="B70" t="str">
        <f>IF(OR(C70="",D70="",G70=""),"",VLOOKUP($C70,'moyen d''accès'!$A:$C,3,0)&amp;VLOOKUP($D70,Hauteur!A:B,2,0)&amp;VLOOKUP($G70,'Longueur W utile'!A:B,2,0))</f>
        <v>15032280</v>
      </c>
      <c r="C70" t="s">
        <v>21</v>
      </c>
      <c r="D70">
        <v>400</v>
      </c>
      <c r="E70" s="9">
        <f t="shared" si="3"/>
        <v>2</v>
      </c>
      <c r="F70" t="str" cm="1">
        <f t="array" ref="F70">_xlfn.IFS(L70=mobilité!$B$2,mobilité!$C$2,L70=mobilité!$B$3,mobilité!$C$3,L70=mobilité!$B$4,mobilité!$C$4)</f>
        <v>Fixe</v>
      </c>
      <c r="G70">
        <f t="shared" ref="G70:G133" si="4">LARGE(H70:K70,1)</f>
        <v>600</v>
      </c>
      <c r="H70">
        <v>600</v>
      </c>
      <c r="I70">
        <v>0</v>
      </c>
      <c r="J70">
        <v>600</v>
      </c>
      <c r="K70">
        <v>0</v>
      </c>
      <c r="L70" t="s">
        <v>42</v>
      </c>
      <c r="M70" s="13">
        <v>0</v>
      </c>
      <c r="N70">
        <v>3</v>
      </c>
    </row>
    <row r="71" spans="2:14" x14ac:dyDescent="0.3">
      <c r="B71" t="str">
        <f>IF(OR(C71="",D71="",G71=""),"",VLOOKUP($C71,'moyen d''accès'!$A:$C,3,0)&amp;VLOOKUP($D71,Hauteur!A:B,2,0)&amp;VLOOKUP($G71,'Longueur W utile'!A:B,2,0))</f>
        <v>15032460</v>
      </c>
      <c r="C71" t="s">
        <v>21</v>
      </c>
      <c r="D71">
        <v>800</v>
      </c>
      <c r="E71" s="9">
        <f t="shared" si="3"/>
        <v>4</v>
      </c>
      <c r="F71" t="str" cm="1">
        <f t="array" ref="F71">_xlfn.IFS(L71=mobilité!$B$2,mobilité!$C$2,L71=mobilité!$B$3,mobilité!$C$3,L71=mobilité!$B$4,mobilité!$C$4)</f>
        <v>Mobile</v>
      </c>
      <c r="G71">
        <f t="shared" si="4"/>
        <v>500</v>
      </c>
      <c r="H71">
        <v>400</v>
      </c>
      <c r="I71">
        <v>0</v>
      </c>
      <c r="J71">
        <v>500</v>
      </c>
      <c r="K71">
        <v>0</v>
      </c>
      <c r="L71" t="s">
        <v>44</v>
      </c>
      <c r="M71" s="14">
        <v>0</v>
      </c>
      <c r="N71">
        <v>3</v>
      </c>
    </row>
    <row r="72" spans="2:14" x14ac:dyDescent="0.3">
      <c r="B72" t="str">
        <f>IF(OR(C72="",D72="",G72=""),"",VLOOKUP($C72,'moyen d''accès'!$A:$C,3,0)&amp;VLOOKUP($D72,Hauteur!A:B,2,0)&amp;VLOOKUP($G72,'Longueur W utile'!A:B,2,0))</f>
        <v>15032880</v>
      </c>
      <c r="C72" t="s">
        <v>21</v>
      </c>
      <c r="D72">
        <v>1600</v>
      </c>
      <c r="E72" s="9">
        <f t="shared" si="3"/>
        <v>8</v>
      </c>
      <c r="F72" t="str" cm="1">
        <f t="array" ref="F72">_xlfn.IFS(L72=mobilité!$B$2,mobilité!$C$2,L72=mobilité!$B$3,mobilité!$C$3,L72=mobilité!$B$4,mobilité!$C$4)</f>
        <v>Mobile</v>
      </c>
      <c r="G72">
        <f t="shared" si="4"/>
        <v>600</v>
      </c>
      <c r="H72">
        <v>600</v>
      </c>
      <c r="I72">
        <v>0</v>
      </c>
      <c r="J72">
        <v>600</v>
      </c>
      <c r="K72">
        <v>0</v>
      </c>
      <c r="L72" t="s">
        <v>44</v>
      </c>
      <c r="M72" s="13">
        <v>0</v>
      </c>
      <c r="N72">
        <v>3</v>
      </c>
    </row>
    <row r="73" spans="2:14" x14ac:dyDescent="0.3">
      <c r="B73" t="str">
        <f>IF(OR(C73="",D73="",G73=""),"",VLOOKUP($C73,'moyen d''accès'!$A:$C,3,0)&amp;VLOOKUP($D73,Hauteur!A:B,2,0)&amp;VLOOKUP($G73,'Longueur W utile'!A:B,2,0))</f>
        <v>15032660</v>
      </c>
      <c r="C73" t="s">
        <v>21</v>
      </c>
      <c r="D73">
        <v>1200</v>
      </c>
      <c r="E73" s="9">
        <f t="shared" si="3"/>
        <v>6</v>
      </c>
      <c r="F73" t="str" cm="1">
        <f t="array" ref="F73">_xlfn.IFS(L73=mobilité!$B$2,mobilité!$C$2,L73=mobilité!$B$3,mobilité!$C$3,L73=mobilité!$B$4,mobilité!$C$4)</f>
        <v>Mobile</v>
      </c>
      <c r="G73">
        <f t="shared" si="4"/>
        <v>500</v>
      </c>
      <c r="H73">
        <v>500</v>
      </c>
      <c r="I73">
        <v>0</v>
      </c>
      <c r="J73">
        <v>500</v>
      </c>
      <c r="K73">
        <v>0</v>
      </c>
      <c r="L73" t="s">
        <v>44</v>
      </c>
      <c r="M73" s="14">
        <v>0</v>
      </c>
      <c r="N73">
        <v>3</v>
      </c>
    </row>
    <row r="74" spans="2:14" x14ac:dyDescent="0.3">
      <c r="B74" t="str">
        <f>IF(OR(C74="",D74="",G74=""),"",VLOOKUP($C74,'moyen d''accès'!$A:$C,3,0)&amp;VLOOKUP($D74,Hauteur!A:B,2,0)&amp;VLOOKUP($G74,'Longueur W utile'!A:B,2,0))</f>
        <v>15032660</v>
      </c>
      <c r="C74" t="s">
        <v>21</v>
      </c>
      <c r="D74">
        <v>1200</v>
      </c>
      <c r="E74" s="9">
        <f t="shared" si="3"/>
        <v>6</v>
      </c>
      <c r="F74" t="str" cm="1">
        <f t="array" ref="F74">_xlfn.IFS(L74=mobilité!$B$2,mobilité!$C$2,L74=mobilité!$B$3,mobilité!$C$3,L74=mobilité!$B$4,mobilité!$C$4)</f>
        <v>Mobile</v>
      </c>
      <c r="G74">
        <f t="shared" si="4"/>
        <v>500</v>
      </c>
      <c r="H74">
        <v>500</v>
      </c>
      <c r="I74">
        <v>0</v>
      </c>
      <c r="J74">
        <v>500</v>
      </c>
      <c r="K74">
        <v>0</v>
      </c>
      <c r="L74" t="s">
        <v>44</v>
      </c>
      <c r="M74" s="10">
        <v>0</v>
      </c>
      <c r="N74">
        <v>3</v>
      </c>
    </row>
    <row r="75" spans="2:14" x14ac:dyDescent="0.3">
      <c r="B75" t="str">
        <f>IF(OR(C75="",D75="",G75=""),"",VLOOKUP($C75,'moyen d''accès'!$A:$C,3,0)&amp;VLOOKUP($D75,Hauteur!A:B,2,0)&amp;VLOOKUP($G75,'Longueur W utile'!A:B,2,0))</f>
        <v>150321180</v>
      </c>
      <c r="C75" t="s">
        <v>21</v>
      </c>
      <c r="D75">
        <v>2200</v>
      </c>
      <c r="E75" s="9">
        <f t="shared" si="3"/>
        <v>11</v>
      </c>
      <c r="F75" t="str" cm="1">
        <f t="array" ref="F75">_xlfn.IFS(L75=mobilité!$B$2,mobilité!$C$2,L75=mobilité!$B$3,mobilité!$C$3,L75=mobilité!$B$4,mobilité!$C$4)</f>
        <v>Mobile</v>
      </c>
      <c r="G75">
        <f t="shared" si="4"/>
        <v>600</v>
      </c>
      <c r="H75">
        <v>600</v>
      </c>
      <c r="I75">
        <v>0</v>
      </c>
      <c r="J75">
        <v>600</v>
      </c>
      <c r="K75">
        <v>0</v>
      </c>
      <c r="L75" t="s">
        <v>44</v>
      </c>
      <c r="M75" s="14">
        <v>0</v>
      </c>
      <c r="N75">
        <v>3</v>
      </c>
    </row>
    <row r="76" spans="2:14" x14ac:dyDescent="0.3">
      <c r="B76" t="str">
        <f>IF(OR(C76="",D76="",G76=""),"",VLOOKUP($C76,'moyen d''accès'!$A:$C,3,0)&amp;VLOOKUP($D76,Hauteur!A:B,2,0)&amp;VLOOKUP($G76,'Longueur W utile'!A:B,2,0))</f>
        <v>15032880</v>
      </c>
      <c r="C76" t="s">
        <v>21</v>
      </c>
      <c r="D76">
        <v>1600</v>
      </c>
      <c r="E76" s="9">
        <f t="shared" si="3"/>
        <v>8</v>
      </c>
      <c r="F76" t="str" cm="1">
        <f t="array" ref="F76">_xlfn.IFS(L76=mobilité!$B$2,mobilité!$C$2,L76=mobilité!$B$3,mobilité!$C$3,L76=mobilité!$B$4,mobilité!$C$4)</f>
        <v>Mobile</v>
      </c>
      <c r="G76">
        <f t="shared" si="4"/>
        <v>600</v>
      </c>
      <c r="H76">
        <v>500</v>
      </c>
      <c r="I76">
        <v>0</v>
      </c>
      <c r="J76">
        <v>600</v>
      </c>
      <c r="K76">
        <v>0</v>
      </c>
      <c r="L76" t="s">
        <v>44</v>
      </c>
      <c r="M76" s="13">
        <v>0</v>
      </c>
      <c r="N76">
        <v>3</v>
      </c>
    </row>
    <row r="77" spans="2:14" x14ac:dyDescent="0.3">
      <c r="B77" t="str">
        <f>IF(OR(C77="",D77="",G77=""),"",VLOOKUP($C77,'moyen d''accès'!$A:$C,3,0)&amp;VLOOKUP($D77,Hauteur!A:B,2,0)&amp;VLOOKUP($G77,'Longueur W utile'!A:B,2,0))</f>
        <v>15032880</v>
      </c>
      <c r="C77" t="s">
        <v>21</v>
      </c>
      <c r="D77">
        <v>1600</v>
      </c>
      <c r="E77" s="9">
        <f t="shared" si="3"/>
        <v>8</v>
      </c>
      <c r="F77" t="str" cm="1">
        <f t="array" ref="F77">_xlfn.IFS(L77=mobilité!$B$2,mobilité!$C$2,L77=mobilité!$B$3,mobilité!$C$3,L77=mobilité!$B$4,mobilité!$C$4)</f>
        <v>Mobile</v>
      </c>
      <c r="G77">
        <f t="shared" si="4"/>
        <v>600</v>
      </c>
      <c r="H77">
        <v>500</v>
      </c>
      <c r="I77">
        <v>0</v>
      </c>
      <c r="J77">
        <v>600</v>
      </c>
      <c r="K77">
        <v>0</v>
      </c>
      <c r="L77" t="s">
        <v>44</v>
      </c>
      <c r="M77" s="14">
        <v>0</v>
      </c>
      <c r="N77">
        <v>3</v>
      </c>
    </row>
    <row r="78" spans="2:14" x14ac:dyDescent="0.3">
      <c r="B78" t="str">
        <f>IF(OR(C78="",D78="",G78=""),"",VLOOKUP($C78,'moyen d''accès'!$A:$C,3,0)&amp;VLOOKUP($D78,Hauteur!A:B,2,0)&amp;VLOOKUP($G78,'Longueur W utile'!A:B,2,0))</f>
        <v>150328100</v>
      </c>
      <c r="C78" t="s">
        <v>21</v>
      </c>
      <c r="D78">
        <v>1600</v>
      </c>
      <c r="E78" s="9">
        <f t="shared" si="3"/>
        <v>8</v>
      </c>
      <c r="F78" t="str" cm="1">
        <f t="array" ref="F78">_xlfn.IFS(L78=mobilité!$B$2,mobilité!$C$2,L78=mobilité!$B$3,mobilité!$C$3,L78=mobilité!$B$4,mobilité!$C$4)</f>
        <v>Mobile</v>
      </c>
      <c r="G78">
        <f t="shared" si="4"/>
        <v>700</v>
      </c>
      <c r="H78">
        <v>600</v>
      </c>
      <c r="I78">
        <v>0</v>
      </c>
      <c r="J78">
        <v>700</v>
      </c>
      <c r="K78">
        <v>0</v>
      </c>
      <c r="L78" t="s">
        <v>44</v>
      </c>
      <c r="M78" s="13">
        <v>0</v>
      </c>
      <c r="N78">
        <v>3</v>
      </c>
    </row>
    <row r="79" spans="2:14" x14ac:dyDescent="0.3">
      <c r="B79" t="str">
        <f>IF(OR(C79="",D79="",G79=""),"",VLOOKUP($C79,'moyen d''accès'!$A:$C,3,0)&amp;VLOOKUP($D79,Hauteur!A:B,2,0)&amp;VLOOKUP($G79,'Longueur W utile'!A:B,2,0))</f>
        <v>150328100</v>
      </c>
      <c r="C79" t="s">
        <v>21</v>
      </c>
      <c r="D79">
        <v>1600</v>
      </c>
      <c r="E79" s="9">
        <f t="shared" si="3"/>
        <v>8</v>
      </c>
      <c r="F79" t="str" cm="1">
        <f t="array" ref="F79">_xlfn.IFS(L79=mobilité!$B$2,mobilité!$C$2,L79=mobilité!$B$3,mobilité!$C$3,L79=mobilité!$B$4,mobilité!$C$4)</f>
        <v>Mobile</v>
      </c>
      <c r="G79">
        <f t="shared" si="4"/>
        <v>700</v>
      </c>
      <c r="H79">
        <v>600</v>
      </c>
      <c r="I79">
        <v>0</v>
      </c>
      <c r="J79">
        <v>700</v>
      </c>
      <c r="K79">
        <v>0</v>
      </c>
      <c r="L79" t="s">
        <v>44</v>
      </c>
      <c r="M79" s="15">
        <v>0</v>
      </c>
      <c r="N79">
        <v>3</v>
      </c>
    </row>
    <row r="80" spans="2:14" x14ac:dyDescent="0.3">
      <c r="B80" t="str">
        <f>IF(OR(C80="",D80="",G80=""),"",VLOOKUP($C80,'moyen d''accès'!$A:$C,3,0)&amp;VLOOKUP($D80,Hauteur!A:B,2,0)&amp;VLOOKUP($G80,'Longueur W utile'!A:B,2,0))</f>
        <v>15032580</v>
      </c>
      <c r="C80" t="s">
        <v>21</v>
      </c>
      <c r="D80">
        <v>1000</v>
      </c>
      <c r="E80" s="9">
        <f t="shared" si="3"/>
        <v>5</v>
      </c>
      <c r="F80" t="str" cm="1">
        <f t="array" ref="F80">_xlfn.IFS(L80=mobilité!$B$2,mobilité!$C$2,L80=mobilité!$B$3,mobilité!$C$3,L80=mobilité!$B$4,mobilité!$C$4)</f>
        <v>Mobile</v>
      </c>
      <c r="G80">
        <f t="shared" si="4"/>
        <v>600</v>
      </c>
      <c r="H80">
        <v>400</v>
      </c>
      <c r="I80">
        <v>0</v>
      </c>
      <c r="J80">
        <v>600</v>
      </c>
      <c r="K80">
        <v>0</v>
      </c>
      <c r="L80" t="s">
        <v>44</v>
      </c>
      <c r="M80" s="13">
        <v>0</v>
      </c>
      <c r="N80">
        <v>2</v>
      </c>
    </row>
    <row r="81" spans="2:14" x14ac:dyDescent="0.3">
      <c r="B81" t="str">
        <f>IF(OR(C81="",D81="",G81=""),"",VLOOKUP($C81,'moyen d''accès'!$A:$C,3,0)&amp;VLOOKUP($D81,Hauteur!A:B,2,0)&amp;VLOOKUP($G81,'Longueur W utile'!A:B,2,0))</f>
        <v>15032480</v>
      </c>
      <c r="C81" t="s">
        <v>21</v>
      </c>
      <c r="D81">
        <v>800</v>
      </c>
      <c r="E81" s="9">
        <f t="shared" si="3"/>
        <v>4</v>
      </c>
      <c r="F81" t="str" cm="1">
        <f t="array" ref="F81">_xlfn.IFS(L81=mobilité!$B$2,mobilité!$C$2,L81=mobilité!$B$3,mobilité!$C$3,L81=mobilité!$B$4,mobilité!$C$4)</f>
        <v>Mobile</v>
      </c>
      <c r="G81">
        <f t="shared" si="4"/>
        <v>600</v>
      </c>
      <c r="H81">
        <v>400</v>
      </c>
      <c r="I81">
        <v>0</v>
      </c>
      <c r="J81">
        <v>600</v>
      </c>
      <c r="K81">
        <v>0</v>
      </c>
      <c r="L81" t="s">
        <v>44</v>
      </c>
      <c r="M81" s="14">
        <v>0</v>
      </c>
      <c r="N81">
        <v>2</v>
      </c>
    </row>
    <row r="82" spans="2:14" x14ac:dyDescent="0.3">
      <c r="B82" t="str">
        <f>IF(OR(C82="",D82="",G82=""),"",VLOOKUP($C82,'moyen d''accès'!$A:$C,3,0)&amp;VLOOKUP($D82,Hauteur!A:B,2,0)&amp;VLOOKUP($G82,'Longueur W utile'!A:B,2,0))</f>
        <v>15032580</v>
      </c>
      <c r="C82" t="s">
        <v>21</v>
      </c>
      <c r="D82">
        <v>1000</v>
      </c>
      <c r="E82" s="9">
        <f t="shared" si="3"/>
        <v>5</v>
      </c>
      <c r="F82" t="str" cm="1">
        <f t="array" ref="F82">_xlfn.IFS(L82=mobilité!$B$2,mobilité!$C$2,L82=mobilité!$B$3,mobilité!$C$3,L82=mobilité!$B$4,mobilité!$C$4)</f>
        <v>Mobile</v>
      </c>
      <c r="G82">
        <f t="shared" si="4"/>
        <v>600</v>
      </c>
      <c r="H82">
        <v>600</v>
      </c>
      <c r="I82">
        <v>0</v>
      </c>
      <c r="J82">
        <v>400</v>
      </c>
      <c r="K82">
        <v>0</v>
      </c>
      <c r="L82" t="s">
        <v>44</v>
      </c>
      <c r="M82" s="13">
        <v>0</v>
      </c>
      <c r="N82">
        <v>2</v>
      </c>
    </row>
    <row r="83" spans="2:14" x14ac:dyDescent="0.3">
      <c r="B83" t="str">
        <f>IF(OR(C83="",D83="",G83=""),"",VLOOKUP($C83,'moyen d''accès'!$A:$C,3,0)&amp;VLOOKUP($D83,Hauteur!A:B,2,0)&amp;VLOOKUP($G83,'Longueur W utile'!A:B,2,0))</f>
        <v>15032480</v>
      </c>
      <c r="C83" t="s">
        <v>21</v>
      </c>
      <c r="D83">
        <v>800</v>
      </c>
      <c r="E83" s="9">
        <f t="shared" si="3"/>
        <v>4</v>
      </c>
      <c r="F83" t="str" cm="1">
        <f t="array" ref="F83">_xlfn.IFS(L83=mobilité!$B$2,mobilité!$C$2,L83=mobilité!$B$3,mobilité!$C$3,L83=mobilité!$B$4,mobilité!$C$4)</f>
        <v>Mobile</v>
      </c>
      <c r="G83">
        <f t="shared" si="4"/>
        <v>600</v>
      </c>
      <c r="H83">
        <v>600</v>
      </c>
      <c r="I83">
        <v>0</v>
      </c>
      <c r="J83">
        <v>500</v>
      </c>
      <c r="K83">
        <v>0</v>
      </c>
      <c r="L83" t="s">
        <v>44</v>
      </c>
      <c r="M83" s="14">
        <v>0</v>
      </c>
      <c r="N83">
        <v>3</v>
      </c>
    </row>
    <row r="84" spans="2:14" x14ac:dyDescent="0.3">
      <c r="B84" t="str">
        <f>IF(OR(C84="",D84="",G84=""),"",VLOOKUP($C84,'moyen d''accès'!$A:$C,3,0)&amp;VLOOKUP($D84,Hauteur!A:B,2,0)&amp;VLOOKUP($G84,'Longueur W utile'!A:B,2,0))</f>
        <v>15032360</v>
      </c>
      <c r="C84" t="s">
        <v>21</v>
      </c>
      <c r="D84">
        <v>600</v>
      </c>
      <c r="E84" s="9">
        <f t="shared" si="3"/>
        <v>3</v>
      </c>
      <c r="F84" t="str" cm="1">
        <f t="array" ref="F84">_xlfn.IFS(L84=mobilité!$B$2,mobilité!$C$2,L84=mobilité!$B$3,mobilité!$C$3,L84=mobilité!$B$4,mobilité!$C$4)</f>
        <v>Mobile</v>
      </c>
      <c r="G84">
        <f t="shared" si="4"/>
        <v>500</v>
      </c>
      <c r="H84">
        <v>500</v>
      </c>
      <c r="I84">
        <v>0</v>
      </c>
      <c r="J84">
        <v>400</v>
      </c>
      <c r="K84">
        <v>0</v>
      </c>
      <c r="L84" t="s">
        <v>44</v>
      </c>
      <c r="M84" s="13">
        <v>0</v>
      </c>
      <c r="N84">
        <v>3</v>
      </c>
    </row>
    <row r="85" spans="2:14" x14ac:dyDescent="0.3">
      <c r="B85" t="str">
        <f>IF(OR(C85="",D85="",G85=""),"",VLOOKUP($C85,'moyen d''accès'!$A:$C,3,0)&amp;VLOOKUP($D85,Hauteur!A:B,2,0)&amp;VLOOKUP($G85,'Longueur W utile'!A:B,2,0))</f>
        <v>15032360</v>
      </c>
      <c r="C85" t="s">
        <v>21</v>
      </c>
      <c r="D85">
        <v>600</v>
      </c>
      <c r="E85" s="9">
        <f t="shared" si="3"/>
        <v>3</v>
      </c>
      <c r="F85" t="str" cm="1">
        <f t="array" ref="F85">_xlfn.IFS(L85=mobilité!$B$2,mobilité!$C$2,L85=mobilité!$B$3,mobilité!$C$3,L85=mobilité!$B$4,mobilité!$C$4)</f>
        <v>Mobile</v>
      </c>
      <c r="G85">
        <f t="shared" si="4"/>
        <v>500</v>
      </c>
      <c r="H85">
        <v>500</v>
      </c>
      <c r="I85">
        <v>0</v>
      </c>
      <c r="J85">
        <v>400</v>
      </c>
      <c r="K85">
        <v>0</v>
      </c>
      <c r="L85" t="s">
        <v>44</v>
      </c>
      <c r="M85" s="14">
        <v>0</v>
      </c>
      <c r="N85">
        <v>3</v>
      </c>
    </row>
    <row r="86" spans="2:14" x14ac:dyDescent="0.3">
      <c r="B86" t="str">
        <f>IF(OR(C86="",D86="",G86=""),"",VLOOKUP($C86,'moyen d''accès'!$A:$C,3,0)&amp;VLOOKUP($D86,Hauteur!A:B,2,0)&amp;VLOOKUP($G86,'Longueur W utile'!A:B,2,0))</f>
        <v>15032660</v>
      </c>
      <c r="C86" t="s">
        <v>21</v>
      </c>
      <c r="D86">
        <v>1200</v>
      </c>
      <c r="E86" s="9">
        <f t="shared" si="3"/>
        <v>6</v>
      </c>
      <c r="F86" t="str" cm="1">
        <f t="array" ref="F86">_xlfn.IFS(L86=mobilité!$B$2,mobilité!$C$2,L86=mobilité!$B$3,mobilité!$C$3,L86=mobilité!$B$4,mobilité!$C$4)</f>
        <v>Mobile</v>
      </c>
      <c r="G86">
        <f t="shared" si="4"/>
        <v>500</v>
      </c>
      <c r="H86">
        <v>500</v>
      </c>
      <c r="I86">
        <v>0</v>
      </c>
      <c r="J86">
        <v>500</v>
      </c>
      <c r="K86">
        <v>0</v>
      </c>
      <c r="L86" t="s">
        <v>44</v>
      </c>
      <c r="M86" s="13">
        <v>0</v>
      </c>
      <c r="N86">
        <v>3</v>
      </c>
    </row>
    <row r="87" spans="2:14" x14ac:dyDescent="0.3">
      <c r="B87" t="str">
        <f>IF(OR(C87="",D87="",G87=""),"",VLOOKUP($C87,'moyen d''accès'!$A:$C,3,0)&amp;VLOOKUP($D87,Hauteur!A:B,2,0)&amp;VLOOKUP($G87,'Longueur W utile'!A:B,2,0))</f>
        <v>15032660</v>
      </c>
      <c r="C87" t="s">
        <v>21</v>
      </c>
      <c r="D87">
        <v>1200</v>
      </c>
      <c r="E87" s="9">
        <f t="shared" si="3"/>
        <v>6</v>
      </c>
      <c r="F87" t="str" cm="1">
        <f t="array" ref="F87">_xlfn.IFS(L87=mobilité!$B$2,mobilité!$C$2,L87=mobilité!$B$3,mobilité!$C$3,L87=mobilité!$B$4,mobilité!$C$4)</f>
        <v>Mobile</v>
      </c>
      <c r="G87">
        <f t="shared" si="4"/>
        <v>500</v>
      </c>
      <c r="H87">
        <v>500</v>
      </c>
      <c r="I87">
        <v>0</v>
      </c>
      <c r="J87">
        <v>500</v>
      </c>
      <c r="K87">
        <v>0</v>
      </c>
      <c r="L87" t="s">
        <v>44</v>
      </c>
      <c r="M87" s="14">
        <v>0</v>
      </c>
      <c r="N87">
        <v>3</v>
      </c>
    </row>
    <row r="88" spans="2:14" x14ac:dyDescent="0.3">
      <c r="B88" t="str">
        <f>IF(OR(C88="",D88="",G88=""),"",VLOOKUP($C88,'moyen d''accès'!$A:$C,3,0)&amp;VLOOKUP($D88,Hauteur!A:B,2,0)&amp;VLOOKUP($G88,'Longueur W utile'!A:B,2,0))</f>
        <v>15032680</v>
      </c>
      <c r="C88" t="s">
        <v>21</v>
      </c>
      <c r="D88">
        <v>1200</v>
      </c>
      <c r="E88" s="9">
        <f t="shared" si="3"/>
        <v>6</v>
      </c>
      <c r="F88" t="str" cm="1">
        <f t="array" ref="F88">_xlfn.IFS(L88=mobilité!$B$2,mobilité!$C$2,L88=mobilité!$B$3,mobilité!$C$3,L88=mobilité!$B$4,mobilité!$C$4)</f>
        <v>Mobile</v>
      </c>
      <c r="G88">
        <f t="shared" si="4"/>
        <v>600</v>
      </c>
      <c r="H88">
        <v>500</v>
      </c>
      <c r="I88">
        <v>0</v>
      </c>
      <c r="J88">
        <v>600</v>
      </c>
      <c r="K88">
        <v>0</v>
      </c>
      <c r="L88" t="s">
        <v>44</v>
      </c>
      <c r="M88" s="13">
        <v>0</v>
      </c>
      <c r="N88">
        <v>3</v>
      </c>
    </row>
    <row r="89" spans="2:14" x14ac:dyDescent="0.3">
      <c r="B89" t="str">
        <f>IF(OR(C89="",D89="",G89=""),"",VLOOKUP($C89,'moyen d''accès'!$A:$C,3,0)&amp;VLOOKUP($D89,Hauteur!A:B,2,0)&amp;VLOOKUP($G89,'Longueur W utile'!A:B,2,0))</f>
        <v>15032680</v>
      </c>
      <c r="C89" t="s">
        <v>21</v>
      </c>
      <c r="D89">
        <v>1200</v>
      </c>
      <c r="E89" s="9">
        <f t="shared" si="3"/>
        <v>6</v>
      </c>
      <c r="F89" t="str" cm="1">
        <f t="array" ref="F89">_xlfn.IFS(L89=mobilité!$B$2,mobilité!$C$2,L89=mobilité!$B$3,mobilité!$C$3,L89=mobilité!$B$4,mobilité!$C$4)</f>
        <v>Mobile</v>
      </c>
      <c r="G89">
        <f t="shared" si="4"/>
        <v>600</v>
      </c>
      <c r="H89">
        <v>500</v>
      </c>
      <c r="I89">
        <v>0</v>
      </c>
      <c r="J89">
        <v>600</v>
      </c>
      <c r="K89">
        <v>0</v>
      </c>
      <c r="L89" t="s">
        <v>44</v>
      </c>
      <c r="M89" s="14">
        <v>0</v>
      </c>
      <c r="N89">
        <v>3</v>
      </c>
    </row>
    <row r="90" spans="2:14" x14ac:dyDescent="0.3">
      <c r="B90" t="str">
        <f>IF(OR(C90="",D90="",G90=""),"",VLOOKUP($C90,'moyen d''accès'!$A:$C,3,0)&amp;VLOOKUP($D90,Hauteur!A:B,2,0)&amp;VLOOKUP($G90,'Longueur W utile'!A:B,2,0))</f>
        <v>150326140</v>
      </c>
      <c r="C90" t="s">
        <v>21</v>
      </c>
      <c r="D90">
        <v>1200</v>
      </c>
      <c r="E90" s="9">
        <f t="shared" si="3"/>
        <v>6</v>
      </c>
      <c r="F90" t="str" cm="1">
        <f t="array" ref="F90">_xlfn.IFS(L90=mobilité!$B$2,mobilité!$C$2,L90=mobilité!$B$3,mobilité!$C$3,L90=mobilité!$B$4,mobilité!$C$4)</f>
        <v>Mobile</v>
      </c>
      <c r="G90">
        <f t="shared" si="4"/>
        <v>900</v>
      </c>
      <c r="H90">
        <v>600</v>
      </c>
      <c r="I90">
        <v>0</v>
      </c>
      <c r="J90">
        <v>400</v>
      </c>
      <c r="K90">
        <v>900</v>
      </c>
      <c r="L90" t="s">
        <v>43</v>
      </c>
      <c r="M90" s="13">
        <v>1600</v>
      </c>
      <c r="N90">
        <v>3</v>
      </c>
    </row>
    <row r="91" spans="2:14" x14ac:dyDescent="0.3">
      <c r="B91" t="str">
        <f>IF(OR(C91="",D91="",G91=""),"",VLOOKUP($C91,'moyen d''accès'!$A:$C,3,0)&amp;VLOOKUP($D91,Hauteur!A:B,2,0)&amp;VLOOKUP($G91,'Longueur W utile'!A:B,2,0))</f>
        <v>15032180</v>
      </c>
      <c r="C91" t="s">
        <v>21</v>
      </c>
      <c r="D91">
        <v>200</v>
      </c>
      <c r="E91" s="9">
        <f t="shared" si="3"/>
        <v>1</v>
      </c>
      <c r="F91" t="str" cm="1">
        <f t="array" ref="F91">_xlfn.IFS(L91=mobilité!$B$2,mobilité!$C$2,L91=mobilité!$B$3,mobilité!$C$3,L91=mobilité!$B$4,mobilité!$C$4)</f>
        <v>Mobile</v>
      </c>
      <c r="G91">
        <f t="shared" si="4"/>
        <v>600</v>
      </c>
      <c r="H91">
        <v>600</v>
      </c>
      <c r="I91">
        <v>0</v>
      </c>
      <c r="J91">
        <v>600</v>
      </c>
      <c r="K91">
        <v>0</v>
      </c>
      <c r="L91" t="s">
        <v>44</v>
      </c>
      <c r="M91" s="14">
        <v>0</v>
      </c>
      <c r="N91">
        <v>2</v>
      </c>
    </row>
    <row r="92" spans="2:14" x14ac:dyDescent="0.3">
      <c r="B92" t="str">
        <f>IF(OR(C92="",D92="",G92=""),"",VLOOKUP($C92,'moyen d''accès'!$A:$C,3,0)&amp;VLOOKUP($D92,Hauteur!A:B,2,0)&amp;VLOOKUP($G92,'Longueur W utile'!A:B,2,0))</f>
        <v>150329120</v>
      </c>
      <c r="C92" t="s">
        <v>21</v>
      </c>
      <c r="D92">
        <v>1800</v>
      </c>
      <c r="E92" s="9">
        <f t="shared" si="3"/>
        <v>9</v>
      </c>
      <c r="F92" t="str" cm="1">
        <f t="array" ref="F92">_xlfn.IFS(L92=mobilité!$B$2,mobilité!$C$2,L92=mobilité!$B$3,mobilité!$C$3,L92=mobilité!$B$4,mobilité!$C$4)</f>
        <v>Fixe</v>
      </c>
      <c r="G92">
        <f t="shared" si="4"/>
        <v>800</v>
      </c>
      <c r="H92">
        <v>500</v>
      </c>
      <c r="I92">
        <v>0</v>
      </c>
      <c r="J92">
        <v>800</v>
      </c>
      <c r="K92">
        <v>0</v>
      </c>
      <c r="L92" t="s">
        <v>42</v>
      </c>
      <c r="M92" s="13">
        <v>0</v>
      </c>
      <c r="N92">
        <v>3</v>
      </c>
    </row>
    <row r="93" spans="2:14" x14ac:dyDescent="0.3">
      <c r="B93" t="str">
        <f>IF(OR(C93="",D93="",G93=""),"",VLOOKUP($C93,'moyen d''accès'!$A:$C,3,0)&amp;VLOOKUP($D93,Hauteur!A:B,2,0)&amp;VLOOKUP($G93,'Longueur W utile'!A:B,2,0))</f>
        <v>15032980</v>
      </c>
      <c r="C93" t="s">
        <v>21</v>
      </c>
      <c r="D93">
        <v>1800</v>
      </c>
      <c r="E93" s="9">
        <f t="shared" si="3"/>
        <v>9</v>
      </c>
      <c r="F93" t="str" cm="1">
        <f t="array" ref="F93">_xlfn.IFS(L93=mobilité!$B$2,mobilité!$C$2,L93=mobilité!$B$3,mobilité!$C$3,L93=mobilité!$B$4,mobilité!$C$4)</f>
        <v>Mobile</v>
      </c>
      <c r="G93">
        <f t="shared" si="4"/>
        <v>600</v>
      </c>
      <c r="H93">
        <v>600</v>
      </c>
      <c r="I93">
        <v>0</v>
      </c>
      <c r="J93">
        <v>600</v>
      </c>
      <c r="K93">
        <v>0</v>
      </c>
      <c r="L93" t="s">
        <v>44</v>
      </c>
      <c r="M93" s="14">
        <v>0</v>
      </c>
      <c r="N93">
        <v>3</v>
      </c>
    </row>
    <row r="94" spans="2:14" x14ac:dyDescent="0.3">
      <c r="B94" t="str">
        <f>IF(OR(C94="",D94="",G94=""),"",VLOOKUP($C94,'moyen d''accès'!$A:$C,3,0)&amp;VLOOKUP($D94,Hauteur!A:B,2,0)&amp;VLOOKUP($G94,'Longueur W utile'!A:B,2,0))</f>
        <v>15032980</v>
      </c>
      <c r="C94" t="s">
        <v>21</v>
      </c>
      <c r="D94">
        <v>1800</v>
      </c>
      <c r="E94" s="9">
        <f t="shared" si="3"/>
        <v>9</v>
      </c>
      <c r="F94" t="str" cm="1">
        <f t="array" ref="F94">_xlfn.IFS(L94=mobilité!$B$2,mobilité!$C$2,L94=mobilité!$B$3,mobilité!$C$3,L94=mobilité!$B$4,mobilité!$C$4)</f>
        <v>Mobile</v>
      </c>
      <c r="G94">
        <f t="shared" si="4"/>
        <v>600</v>
      </c>
      <c r="H94">
        <v>600</v>
      </c>
      <c r="I94">
        <v>0</v>
      </c>
      <c r="J94">
        <v>600</v>
      </c>
      <c r="K94">
        <v>0</v>
      </c>
      <c r="L94" t="s">
        <v>44</v>
      </c>
      <c r="M94" s="13">
        <v>0</v>
      </c>
      <c r="N94">
        <v>3</v>
      </c>
    </row>
    <row r="95" spans="2:14" x14ac:dyDescent="0.3">
      <c r="B95" t="str">
        <f>IF(OR(C95="",D95="",G95=""),"",VLOOKUP($C95,'moyen d''accès'!$A:$C,3,0)&amp;VLOOKUP($D95,Hauteur!A:B,2,0)&amp;VLOOKUP($G95,'Longueur W utile'!A:B,2,0))</f>
        <v>15032980</v>
      </c>
      <c r="C95" t="s">
        <v>21</v>
      </c>
      <c r="D95">
        <v>1800</v>
      </c>
      <c r="E95" s="9">
        <f t="shared" si="3"/>
        <v>9</v>
      </c>
      <c r="F95" t="str" cm="1">
        <f t="array" ref="F95">_xlfn.IFS(L95=mobilité!$B$2,mobilité!$C$2,L95=mobilité!$B$3,mobilité!$C$3,L95=mobilité!$B$4,mobilité!$C$4)</f>
        <v>Mobile</v>
      </c>
      <c r="G95">
        <f t="shared" si="4"/>
        <v>600</v>
      </c>
      <c r="H95">
        <v>600</v>
      </c>
      <c r="I95">
        <v>0</v>
      </c>
      <c r="J95">
        <v>600</v>
      </c>
      <c r="K95">
        <v>0</v>
      </c>
      <c r="L95" t="s">
        <v>44</v>
      </c>
      <c r="M95" s="14">
        <v>0</v>
      </c>
      <c r="N95">
        <v>3</v>
      </c>
    </row>
    <row r="96" spans="2:14" x14ac:dyDescent="0.3">
      <c r="B96" t="str">
        <f>IF(OR(C96="",D96="",G96=""),"",VLOOKUP($C96,'moyen d''accès'!$A:$C,3,0)&amp;VLOOKUP($D96,Hauteur!A:B,2,0)&amp;VLOOKUP($G96,'Longueur W utile'!A:B,2,0))</f>
        <v>15032980</v>
      </c>
      <c r="C96" t="s">
        <v>21</v>
      </c>
      <c r="D96">
        <v>1800</v>
      </c>
      <c r="E96" s="9">
        <f t="shared" si="3"/>
        <v>9</v>
      </c>
      <c r="F96" t="str" cm="1">
        <f t="array" ref="F96">_xlfn.IFS(L96=mobilité!$B$2,mobilité!$C$2,L96=mobilité!$B$3,mobilité!$C$3,L96=mobilité!$B$4,mobilité!$C$4)</f>
        <v>Mobile</v>
      </c>
      <c r="G96">
        <f t="shared" si="4"/>
        <v>600</v>
      </c>
      <c r="H96">
        <v>600</v>
      </c>
      <c r="I96">
        <v>0</v>
      </c>
      <c r="J96">
        <v>600</v>
      </c>
      <c r="K96">
        <v>0</v>
      </c>
      <c r="L96" t="s">
        <v>44</v>
      </c>
      <c r="M96" s="10">
        <v>0</v>
      </c>
      <c r="N96">
        <v>3</v>
      </c>
    </row>
    <row r="97" spans="2:14" x14ac:dyDescent="0.3">
      <c r="B97" t="str">
        <f>IF(OR(C97="",D97="",G97=""),"",VLOOKUP($C97,'moyen d''accès'!$A:$C,3,0)&amp;VLOOKUP($D97,Hauteur!A:B,2,0)&amp;VLOOKUP($G97,'Longueur W utile'!A:B,2,0))</f>
        <v>15032580</v>
      </c>
      <c r="C97" t="s">
        <v>21</v>
      </c>
      <c r="D97">
        <v>1000</v>
      </c>
      <c r="E97" s="9">
        <f t="shared" si="3"/>
        <v>5</v>
      </c>
      <c r="F97" t="str" cm="1">
        <f t="array" ref="F97">_xlfn.IFS(L97=mobilité!$B$2,mobilité!$C$2,L97=mobilité!$B$3,mobilité!$C$3,L97=mobilité!$B$4,mobilité!$C$4)</f>
        <v>Mobile</v>
      </c>
      <c r="G97">
        <f t="shared" si="4"/>
        <v>600</v>
      </c>
      <c r="H97">
        <v>500</v>
      </c>
      <c r="I97">
        <v>0</v>
      </c>
      <c r="J97">
        <v>600</v>
      </c>
      <c r="K97">
        <v>0</v>
      </c>
      <c r="L97" t="s">
        <v>44</v>
      </c>
      <c r="M97" s="14">
        <v>0</v>
      </c>
      <c r="N97">
        <v>3</v>
      </c>
    </row>
    <row r="98" spans="2:14" x14ac:dyDescent="0.3">
      <c r="B98" t="str">
        <f>IF(OR(C98="",D98="",G98=""),"",VLOOKUP($C98,'moyen d''accès'!$A:$C,3,0)&amp;VLOOKUP($D98,Hauteur!A:B,2,0)&amp;VLOOKUP($G98,'Longueur W utile'!A:B,2,0))</f>
        <v>15032680</v>
      </c>
      <c r="C98" t="s">
        <v>21</v>
      </c>
      <c r="D98">
        <v>1200</v>
      </c>
      <c r="E98" s="9">
        <f t="shared" si="3"/>
        <v>6</v>
      </c>
      <c r="F98" t="str" cm="1">
        <f t="array" ref="F98">_xlfn.IFS(L98=mobilité!$B$2,mobilité!$C$2,L98=mobilité!$B$3,mobilité!$C$3,L98=mobilité!$B$4,mobilité!$C$4)</f>
        <v>Mobile</v>
      </c>
      <c r="G98">
        <f t="shared" si="4"/>
        <v>600</v>
      </c>
      <c r="H98">
        <v>600</v>
      </c>
      <c r="I98">
        <v>0</v>
      </c>
      <c r="J98">
        <v>500</v>
      </c>
      <c r="K98">
        <v>0</v>
      </c>
      <c r="L98" t="s">
        <v>44</v>
      </c>
      <c r="M98" s="13">
        <v>0</v>
      </c>
      <c r="N98">
        <v>3</v>
      </c>
    </row>
    <row r="99" spans="2:14" x14ac:dyDescent="0.3">
      <c r="B99" t="str">
        <f>IF(OR(C99="",D99="",G99=""),"",VLOOKUP($C99,'moyen d''accès'!$A:$C,3,0)&amp;VLOOKUP($D99,Hauteur!A:B,2,0)&amp;VLOOKUP($G99,'Longueur W utile'!A:B,2,0))</f>
        <v>15032680</v>
      </c>
      <c r="C99" t="s">
        <v>21</v>
      </c>
      <c r="D99">
        <v>1200</v>
      </c>
      <c r="E99" s="9">
        <f t="shared" si="3"/>
        <v>6</v>
      </c>
      <c r="F99" t="str" cm="1">
        <f t="array" ref="F99">_xlfn.IFS(L99=mobilité!$B$2,mobilité!$C$2,L99=mobilité!$B$3,mobilité!$C$3,L99=mobilité!$B$4,mobilité!$C$4)</f>
        <v>Mobile</v>
      </c>
      <c r="G99">
        <f t="shared" si="4"/>
        <v>600</v>
      </c>
      <c r="H99">
        <v>600</v>
      </c>
      <c r="I99">
        <v>0</v>
      </c>
      <c r="J99">
        <v>500</v>
      </c>
      <c r="K99">
        <v>0</v>
      </c>
      <c r="L99" t="s">
        <v>44</v>
      </c>
      <c r="M99" s="14">
        <v>0</v>
      </c>
      <c r="N99">
        <v>3</v>
      </c>
    </row>
    <row r="100" spans="2:14" x14ac:dyDescent="0.3">
      <c r="B100" t="str">
        <f>IF(OR(C100="",D100="",G100=""),"",VLOOKUP($C100,'moyen d''accès'!$A:$C,3,0)&amp;VLOOKUP($D100,Hauteur!A:B,2,0)&amp;VLOOKUP($G100,'Longueur W utile'!A:B,2,0))</f>
        <v>15032680</v>
      </c>
      <c r="C100" t="s">
        <v>21</v>
      </c>
      <c r="D100">
        <v>1200</v>
      </c>
      <c r="E100" s="9">
        <f t="shared" si="3"/>
        <v>6</v>
      </c>
      <c r="F100" t="str" cm="1">
        <f t="array" ref="F100">_xlfn.IFS(L100=mobilité!$B$2,mobilité!$C$2,L100=mobilité!$B$3,mobilité!$C$3,L100=mobilité!$B$4,mobilité!$C$4)</f>
        <v>Mobile</v>
      </c>
      <c r="G100">
        <f t="shared" si="4"/>
        <v>600</v>
      </c>
      <c r="H100">
        <v>600</v>
      </c>
      <c r="I100">
        <v>0</v>
      </c>
      <c r="J100">
        <v>500</v>
      </c>
      <c r="K100">
        <v>0</v>
      </c>
      <c r="L100" t="s">
        <v>44</v>
      </c>
      <c r="M100" s="13">
        <v>0</v>
      </c>
      <c r="N100">
        <v>3</v>
      </c>
    </row>
    <row r="101" spans="2:14" x14ac:dyDescent="0.3">
      <c r="B101" t="str">
        <f>IF(OR(C101="",D101="",G101=""),"",VLOOKUP($C101,'moyen d''accès'!$A:$C,3,0)&amp;VLOOKUP($D101,Hauteur!A:B,2,0)&amp;VLOOKUP($G101,'Longueur W utile'!A:B,2,0))</f>
        <v>15032680</v>
      </c>
      <c r="C101" t="s">
        <v>21</v>
      </c>
      <c r="D101">
        <v>1200</v>
      </c>
      <c r="E101" s="9">
        <f t="shared" ref="E101:E132" si="5">D101/200</f>
        <v>6</v>
      </c>
      <c r="F101" t="str" cm="1">
        <f t="array" ref="F101">_xlfn.IFS(L101=mobilité!$B$2,mobilité!$C$2,L101=mobilité!$B$3,mobilité!$C$3,L101=mobilité!$B$4,mobilité!$C$4)</f>
        <v>Mobile</v>
      </c>
      <c r="G101">
        <f t="shared" si="4"/>
        <v>600</v>
      </c>
      <c r="H101">
        <v>600</v>
      </c>
      <c r="I101">
        <v>0</v>
      </c>
      <c r="J101">
        <v>500</v>
      </c>
      <c r="K101">
        <v>0</v>
      </c>
      <c r="L101" t="s">
        <v>44</v>
      </c>
      <c r="M101" s="14">
        <v>0</v>
      </c>
      <c r="N101">
        <v>3</v>
      </c>
    </row>
    <row r="102" spans="2:14" x14ac:dyDescent="0.3">
      <c r="B102" t="str">
        <f>IF(OR(C102="",D102="",G102=""),"",VLOOKUP($C102,'moyen d''accès'!$A:$C,3,0)&amp;VLOOKUP($D102,Hauteur!A:B,2,0)&amp;VLOOKUP($G102,'Longueur W utile'!A:B,2,0))</f>
        <v>15032680</v>
      </c>
      <c r="C102" t="s">
        <v>21</v>
      </c>
      <c r="D102">
        <v>1200</v>
      </c>
      <c r="E102" s="9">
        <f t="shared" si="5"/>
        <v>6</v>
      </c>
      <c r="F102" t="str" cm="1">
        <f t="array" ref="F102">_xlfn.IFS(L102=mobilité!$B$2,mobilité!$C$2,L102=mobilité!$B$3,mobilité!$C$3,L102=mobilité!$B$4,mobilité!$C$4)</f>
        <v>Mobile</v>
      </c>
      <c r="G102">
        <f t="shared" si="4"/>
        <v>600</v>
      </c>
      <c r="H102">
        <v>600</v>
      </c>
      <c r="I102">
        <v>0</v>
      </c>
      <c r="J102">
        <v>500</v>
      </c>
      <c r="K102">
        <v>0</v>
      </c>
      <c r="L102" t="s">
        <v>44</v>
      </c>
      <c r="M102" s="13">
        <v>0</v>
      </c>
      <c r="N102">
        <v>3</v>
      </c>
    </row>
    <row r="103" spans="2:14" x14ac:dyDescent="0.3">
      <c r="B103" t="str">
        <f>IF(OR(C103="",D103="",G103=""),"",VLOOKUP($C103,'moyen d''accès'!$A:$C,3,0)&amp;VLOOKUP($D103,Hauteur!A:B,2,0)&amp;VLOOKUP($G103,'Longueur W utile'!A:B,2,0))</f>
        <v>150326140</v>
      </c>
      <c r="C103" t="s">
        <v>21</v>
      </c>
      <c r="D103">
        <v>1200</v>
      </c>
      <c r="E103" s="9">
        <f t="shared" si="5"/>
        <v>6</v>
      </c>
      <c r="F103" t="str" cm="1">
        <f t="array" ref="F103">_xlfn.IFS(L103=mobilité!$B$2,mobilité!$C$2,L103=mobilité!$B$3,mobilité!$C$3,L103=mobilité!$B$4,mobilité!$C$4)</f>
        <v>Mobile</v>
      </c>
      <c r="G103">
        <f t="shared" si="4"/>
        <v>900</v>
      </c>
      <c r="H103">
        <v>600</v>
      </c>
      <c r="I103">
        <v>0</v>
      </c>
      <c r="J103">
        <v>400</v>
      </c>
      <c r="K103">
        <v>900</v>
      </c>
      <c r="L103" t="s">
        <v>43</v>
      </c>
      <c r="M103" s="14">
        <v>1600</v>
      </c>
      <c r="N103">
        <v>3</v>
      </c>
    </row>
    <row r="104" spans="2:14" x14ac:dyDescent="0.3">
      <c r="B104" t="str">
        <f>IF(OR(C104="",D104="",G104=""),"",VLOOKUP($C104,'moyen d''accès'!$A:$C,3,0)&amp;VLOOKUP($D104,Hauteur!A:B,2,0)&amp;VLOOKUP($G104,'Longueur W utile'!A:B,2,0))</f>
        <v>150326140</v>
      </c>
      <c r="C104" t="s">
        <v>21</v>
      </c>
      <c r="D104">
        <v>1200</v>
      </c>
      <c r="E104" s="9">
        <f t="shared" si="5"/>
        <v>6</v>
      </c>
      <c r="F104" t="str" cm="1">
        <f t="array" ref="F104">_xlfn.IFS(L104=mobilité!$B$2,mobilité!$C$2,L104=mobilité!$B$3,mobilité!$C$3,L104=mobilité!$B$4,mobilité!$C$4)</f>
        <v>Mobile</v>
      </c>
      <c r="G104">
        <f t="shared" si="4"/>
        <v>900</v>
      </c>
      <c r="H104">
        <v>600</v>
      </c>
      <c r="I104">
        <v>0</v>
      </c>
      <c r="J104">
        <v>400</v>
      </c>
      <c r="K104">
        <v>900</v>
      </c>
      <c r="L104" t="s">
        <v>43</v>
      </c>
      <c r="M104" s="13">
        <v>1600</v>
      </c>
      <c r="N104">
        <v>3</v>
      </c>
    </row>
    <row r="105" spans="2:14" x14ac:dyDescent="0.3">
      <c r="B105" t="str">
        <f>IF(OR(C105="",D105="",G105=""),"",VLOOKUP($C105,'moyen d''accès'!$A:$C,3,0)&amp;VLOOKUP($D105,Hauteur!A:B,2,0)&amp;VLOOKUP($G105,'Longueur W utile'!A:B,2,0))</f>
        <v>150326140</v>
      </c>
      <c r="C105" t="s">
        <v>21</v>
      </c>
      <c r="D105">
        <v>1200</v>
      </c>
      <c r="E105" s="9">
        <f t="shared" si="5"/>
        <v>6</v>
      </c>
      <c r="F105" t="str" cm="1">
        <f t="array" ref="F105">_xlfn.IFS(L105=mobilité!$B$2,mobilité!$C$2,L105=mobilité!$B$3,mobilité!$C$3,L105=mobilité!$B$4,mobilité!$C$4)</f>
        <v>Mobile</v>
      </c>
      <c r="G105">
        <f t="shared" si="4"/>
        <v>900</v>
      </c>
      <c r="H105">
        <v>600</v>
      </c>
      <c r="I105">
        <v>0</v>
      </c>
      <c r="J105">
        <v>400</v>
      </c>
      <c r="K105">
        <v>900</v>
      </c>
      <c r="L105" t="s">
        <v>43</v>
      </c>
      <c r="M105" s="14">
        <v>1600</v>
      </c>
      <c r="N105">
        <v>3</v>
      </c>
    </row>
    <row r="106" spans="2:14" x14ac:dyDescent="0.3">
      <c r="B106" t="str">
        <f>IF(OR(C106="",D106="",G106=""),"",VLOOKUP($C106,'moyen d''accès'!$A:$C,3,0)&amp;VLOOKUP($D106,Hauteur!A:B,2,0)&amp;VLOOKUP($G106,'Longueur W utile'!A:B,2,0))</f>
        <v>150326140</v>
      </c>
      <c r="C106" t="s">
        <v>21</v>
      </c>
      <c r="D106">
        <v>1200</v>
      </c>
      <c r="E106" s="9">
        <f t="shared" si="5"/>
        <v>6</v>
      </c>
      <c r="F106" t="str" cm="1">
        <f t="array" ref="F106">_xlfn.IFS(L106=mobilité!$B$2,mobilité!$C$2,L106=mobilité!$B$3,mobilité!$C$3,L106=mobilité!$B$4,mobilité!$C$4)</f>
        <v>Mobile</v>
      </c>
      <c r="G106">
        <f t="shared" si="4"/>
        <v>900</v>
      </c>
      <c r="H106">
        <v>600</v>
      </c>
      <c r="I106">
        <v>0</v>
      </c>
      <c r="J106">
        <v>400</v>
      </c>
      <c r="K106">
        <v>900</v>
      </c>
      <c r="L106" t="s">
        <v>43</v>
      </c>
      <c r="M106" s="13">
        <v>1600</v>
      </c>
      <c r="N106">
        <v>3</v>
      </c>
    </row>
    <row r="107" spans="2:14" x14ac:dyDescent="0.3">
      <c r="B107" t="str">
        <f>IF(OR(C107="",D107="",G107=""),"",VLOOKUP($C107,'moyen d''accès'!$A:$C,3,0)&amp;VLOOKUP($D107,Hauteur!A:B,2,0)&amp;VLOOKUP($G107,'Longueur W utile'!A:B,2,0))</f>
        <v>150328160</v>
      </c>
      <c r="C107" t="s">
        <v>21</v>
      </c>
      <c r="D107">
        <v>1600</v>
      </c>
      <c r="E107" s="9">
        <f t="shared" si="5"/>
        <v>8</v>
      </c>
      <c r="F107" t="str" cm="1">
        <f t="array" ref="F107">_xlfn.IFS(L107=mobilité!$B$2,mobilité!$C$2,L107=mobilité!$B$3,mobilité!$C$3,L107=mobilité!$B$4,mobilité!$C$4)</f>
        <v>Mobile</v>
      </c>
      <c r="G107">
        <f t="shared" si="4"/>
        <v>1000</v>
      </c>
      <c r="H107">
        <v>600</v>
      </c>
      <c r="I107">
        <v>0</v>
      </c>
      <c r="J107">
        <v>1000</v>
      </c>
      <c r="K107">
        <v>0</v>
      </c>
      <c r="L107" t="s">
        <v>43</v>
      </c>
      <c r="M107" s="14">
        <v>2000</v>
      </c>
      <c r="N107">
        <v>3</v>
      </c>
    </row>
    <row r="108" spans="2:14" x14ac:dyDescent="0.3">
      <c r="B108" t="str">
        <f>IF(OR(C108="",D108="",G108=""),"",VLOOKUP($C108,'moyen d''accès'!$A:$C,3,0)&amp;VLOOKUP($D108,Hauteur!A:B,2,0)&amp;VLOOKUP($G108,'Longueur W utile'!A:B,2,0))</f>
        <v>15032980</v>
      </c>
      <c r="C108" t="s">
        <v>21</v>
      </c>
      <c r="D108">
        <v>1800</v>
      </c>
      <c r="E108" s="9">
        <f t="shared" si="5"/>
        <v>9</v>
      </c>
      <c r="F108" t="str" cm="1">
        <f t="array" ref="F108">_xlfn.IFS(L108=mobilité!$B$2,mobilité!$C$2,L108=mobilité!$B$3,mobilité!$C$3,L108=mobilité!$B$4,mobilité!$C$4)</f>
        <v>Mobile</v>
      </c>
      <c r="G108">
        <f t="shared" si="4"/>
        <v>600</v>
      </c>
      <c r="H108">
        <v>500</v>
      </c>
      <c r="I108">
        <v>0</v>
      </c>
      <c r="J108">
        <v>600</v>
      </c>
      <c r="K108">
        <v>0</v>
      </c>
      <c r="L108" t="s">
        <v>44</v>
      </c>
      <c r="M108" s="13">
        <v>0</v>
      </c>
      <c r="N108">
        <v>3</v>
      </c>
    </row>
    <row r="109" spans="2:14" x14ac:dyDescent="0.3">
      <c r="B109" t="str">
        <f>IF(OR(C109="",D109="",G109=""),"",VLOOKUP($C109,'moyen d''accès'!$A:$C,3,0)&amp;VLOOKUP($D109,Hauteur!A:B,2,0)&amp;VLOOKUP($G109,'Longueur W utile'!A:B,2,0))</f>
        <v>150325100</v>
      </c>
      <c r="C109" t="s">
        <v>21</v>
      </c>
      <c r="D109">
        <v>1000</v>
      </c>
      <c r="E109" s="9">
        <f t="shared" si="5"/>
        <v>5</v>
      </c>
      <c r="F109" t="str" cm="1">
        <f t="array" ref="F109">_xlfn.IFS(L109=mobilité!$B$2,mobilité!$C$2,L109=mobilité!$B$3,mobilité!$C$3,L109=mobilité!$B$4,mobilité!$C$4)</f>
        <v>Fixe</v>
      </c>
      <c r="G109">
        <f t="shared" si="4"/>
        <v>700</v>
      </c>
      <c r="H109">
        <v>700</v>
      </c>
      <c r="I109">
        <v>0</v>
      </c>
      <c r="J109">
        <v>300</v>
      </c>
      <c r="K109">
        <v>0</v>
      </c>
      <c r="L109" t="s">
        <v>42</v>
      </c>
      <c r="M109" s="15">
        <v>0</v>
      </c>
      <c r="N109">
        <v>3</v>
      </c>
    </row>
    <row r="110" spans="2:14" x14ac:dyDescent="0.3">
      <c r="B110" t="str">
        <f>IF(OR(C110="",D110="",G110=""),"",VLOOKUP($C110,'moyen d''accès'!$A:$C,3,0)&amp;VLOOKUP($D110,Hauteur!A:B,2,0)&amp;VLOOKUP($G110,'Longueur W utile'!A:B,2,0))</f>
        <v>150325100</v>
      </c>
      <c r="C110" t="s">
        <v>21</v>
      </c>
      <c r="D110">
        <v>1000</v>
      </c>
      <c r="E110" s="9">
        <f t="shared" si="5"/>
        <v>5</v>
      </c>
      <c r="F110" t="str" cm="1">
        <f t="array" ref="F110">_xlfn.IFS(L110=mobilité!$B$2,mobilité!$C$2,L110=mobilité!$B$3,mobilité!$C$3,L110=mobilité!$B$4,mobilité!$C$4)</f>
        <v>Fixe</v>
      </c>
      <c r="G110">
        <f t="shared" si="4"/>
        <v>700</v>
      </c>
      <c r="H110">
        <v>700</v>
      </c>
      <c r="I110">
        <v>0</v>
      </c>
      <c r="J110">
        <v>300</v>
      </c>
      <c r="K110">
        <v>0</v>
      </c>
      <c r="L110" t="s">
        <v>42</v>
      </c>
      <c r="M110" s="10">
        <v>0</v>
      </c>
      <c r="N110">
        <v>3</v>
      </c>
    </row>
    <row r="111" spans="2:14" x14ac:dyDescent="0.3">
      <c r="B111" t="str">
        <f>IF(OR(C111="",D111="",G111=""),"",VLOOKUP($C111,'moyen d''accès'!$A:$C,3,0)&amp;VLOOKUP($D111,Hauteur!A:B,2,0)&amp;VLOOKUP($G111,'Longueur W utile'!A:B,2,0))</f>
        <v>15032580</v>
      </c>
      <c r="C111" t="s">
        <v>21</v>
      </c>
      <c r="D111">
        <v>1000</v>
      </c>
      <c r="E111" s="9">
        <f t="shared" si="5"/>
        <v>5</v>
      </c>
      <c r="F111" t="str" cm="1">
        <f t="array" ref="F111">_xlfn.IFS(L111=mobilité!$B$2,mobilité!$C$2,L111=mobilité!$B$3,mobilité!$C$3,L111=mobilité!$B$4,mobilité!$C$4)</f>
        <v>Mobile</v>
      </c>
      <c r="G111">
        <f t="shared" si="4"/>
        <v>600</v>
      </c>
      <c r="H111">
        <v>600</v>
      </c>
      <c r="I111">
        <v>0</v>
      </c>
      <c r="J111">
        <v>600</v>
      </c>
      <c r="K111">
        <v>0</v>
      </c>
      <c r="L111" t="s">
        <v>44</v>
      </c>
      <c r="M111" s="15">
        <v>0</v>
      </c>
      <c r="N111">
        <v>2</v>
      </c>
    </row>
    <row r="112" spans="2:14" x14ac:dyDescent="0.3">
      <c r="B112" t="str">
        <f>IF(OR(C112="",D112="",G112=""),"",VLOOKUP($C112,'moyen d''accès'!$A:$C,3,0)&amp;VLOOKUP($D112,Hauteur!A:B,2,0)&amp;VLOOKUP($G112,'Longueur W utile'!A:B,2,0))</f>
        <v>15032580</v>
      </c>
      <c r="C112" t="s">
        <v>21</v>
      </c>
      <c r="D112">
        <v>1000</v>
      </c>
      <c r="E112" s="9">
        <f t="shared" si="5"/>
        <v>5</v>
      </c>
      <c r="F112" t="str" cm="1">
        <f t="array" ref="F112">_xlfn.IFS(L112=mobilité!$B$2,mobilité!$C$2,L112=mobilité!$B$3,mobilité!$C$3,L112=mobilité!$B$4,mobilité!$C$4)</f>
        <v>Mobile</v>
      </c>
      <c r="G112">
        <f t="shared" si="4"/>
        <v>600</v>
      </c>
      <c r="H112">
        <v>600</v>
      </c>
      <c r="I112">
        <v>0</v>
      </c>
      <c r="J112">
        <v>600</v>
      </c>
      <c r="K112">
        <v>0</v>
      </c>
      <c r="L112" t="s">
        <v>44</v>
      </c>
      <c r="M112" s="10">
        <v>0</v>
      </c>
      <c r="N112">
        <v>2</v>
      </c>
    </row>
    <row r="113" spans="2:14" x14ac:dyDescent="0.3">
      <c r="B113" t="str">
        <f>IF(OR(C113="",D113="",G113=""),"",VLOOKUP($C113,'moyen d''accès'!$A:$C,3,0)&amp;VLOOKUP($D113,Hauteur!A:B,2,0)&amp;VLOOKUP($G113,'Longueur W utile'!A:B,2,0))</f>
        <v>15032580</v>
      </c>
      <c r="C113" t="s">
        <v>21</v>
      </c>
      <c r="D113">
        <v>1000</v>
      </c>
      <c r="E113" s="9">
        <f t="shared" si="5"/>
        <v>5</v>
      </c>
      <c r="F113" t="str" cm="1">
        <f t="array" ref="F113">_xlfn.IFS(L113=mobilité!$B$2,mobilité!$C$2,L113=mobilité!$B$3,mobilité!$C$3,L113=mobilité!$B$4,mobilité!$C$4)</f>
        <v>Fixe</v>
      </c>
      <c r="G113">
        <f t="shared" si="4"/>
        <v>600</v>
      </c>
      <c r="H113">
        <v>600</v>
      </c>
      <c r="I113">
        <v>0</v>
      </c>
      <c r="J113">
        <v>600</v>
      </c>
      <c r="K113">
        <v>0</v>
      </c>
      <c r="L113" t="s">
        <v>42</v>
      </c>
      <c r="M113" s="15">
        <v>0</v>
      </c>
      <c r="N113">
        <v>2</v>
      </c>
    </row>
    <row r="114" spans="2:14" x14ac:dyDescent="0.3">
      <c r="B114" t="str">
        <f>IF(OR(C114="",D114="",G114=""),"",VLOOKUP($C114,'moyen d''accès'!$A:$C,3,0)&amp;VLOOKUP($D114,Hauteur!A:B,2,0)&amp;VLOOKUP($G114,'Longueur W utile'!A:B,2,0))</f>
        <v>15032580</v>
      </c>
      <c r="C114" t="s">
        <v>21</v>
      </c>
      <c r="D114">
        <v>1000</v>
      </c>
      <c r="E114" s="9">
        <f t="shared" si="5"/>
        <v>5</v>
      </c>
      <c r="F114" t="str" cm="1">
        <f t="array" ref="F114">_xlfn.IFS(L114=mobilité!$B$2,mobilité!$C$2,L114=mobilité!$B$3,mobilité!$C$3,L114=mobilité!$B$4,mobilité!$C$4)</f>
        <v>Mobile</v>
      </c>
      <c r="G114">
        <f t="shared" si="4"/>
        <v>600</v>
      </c>
      <c r="H114">
        <v>600</v>
      </c>
      <c r="I114">
        <v>0</v>
      </c>
      <c r="J114">
        <v>600</v>
      </c>
      <c r="K114">
        <v>0</v>
      </c>
      <c r="L114" t="s">
        <v>44</v>
      </c>
      <c r="M114" s="10">
        <v>0</v>
      </c>
      <c r="N114">
        <v>2</v>
      </c>
    </row>
    <row r="115" spans="2:14" x14ac:dyDescent="0.3">
      <c r="B115" t="str">
        <f>IF(OR(C115="",D115="",G115=""),"",VLOOKUP($C115,'moyen d''accès'!$A:$C,3,0)&amp;VLOOKUP($D115,Hauteur!A:B,2,0)&amp;VLOOKUP($G115,'Longueur W utile'!A:B,2,0))</f>
        <v>15032580</v>
      </c>
      <c r="C115" t="s">
        <v>21</v>
      </c>
      <c r="D115">
        <v>1000</v>
      </c>
      <c r="E115" s="9">
        <f t="shared" si="5"/>
        <v>5</v>
      </c>
      <c r="F115" t="str" cm="1">
        <f t="array" ref="F115">_xlfn.IFS(L115=mobilité!$B$2,mobilité!$C$2,L115=mobilité!$B$3,mobilité!$C$3,L115=mobilité!$B$4,mobilité!$C$4)</f>
        <v>Mobile</v>
      </c>
      <c r="G115">
        <f t="shared" si="4"/>
        <v>600</v>
      </c>
      <c r="H115">
        <v>600</v>
      </c>
      <c r="I115">
        <v>0</v>
      </c>
      <c r="J115">
        <v>600</v>
      </c>
      <c r="K115">
        <v>0</v>
      </c>
      <c r="L115" t="s">
        <v>44</v>
      </c>
      <c r="M115" s="15">
        <v>0</v>
      </c>
      <c r="N115">
        <v>2</v>
      </c>
    </row>
    <row r="116" spans="2:14" x14ac:dyDescent="0.3">
      <c r="B116" t="str">
        <f>IF(OR(C116="",D116="",G116=""),"",VLOOKUP($C116,'moyen d''accès'!$A:$C,3,0)&amp;VLOOKUP($D116,Hauteur!A:B,2,0)&amp;VLOOKUP($G116,'Longueur W utile'!A:B,2,0))</f>
        <v>15032480</v>
      </c>
      <c r="C116" t="s">
        <v>21</v>
      </c>
      <c r="D116">
        <v>800</v>
      </c>
      <c r="E116" s="9">
        <f t="shared" si="5"/>
        <v>4</v>
      </c>
      <c r="F116" t="str" cm="1">
        <f t="array" ref="F116">_xlfn.IFS(L116=mobilité!$B$2,mobilité!$C$2,L116=mobilité!$B$3,mobilité!$C$3,L116=mobilité!$B$4,mobilité!$C$4)</f>
        <v>Mobile</v>
      </c>
      <c r="G116">
        <f t="shared" si="4"/>
        <v>600</v>
      </c>
      <c r="H116">
        <v>600</v>
      </c>
      <c r="I116">
        <v>0</v>
      </c>
      <c r="J116">
        <v>600</v>
      </c>
      <c r="K116">
        <v>0</v>
      </c>
      <c r="L116" t="s">
        <v>44</v>
      </c>
      <c r="M116" s="10">
        <v>0</v>
      </c>
      <c r="N116">
        <v>2</v>
      </c>
    </row>
    <row r="117" spans="2:14" x14ac:dyDescent="0.3">
      <c r="B117" t="str">
        <f>IF(OR(C117="",D117="",G117=""),"",VLOOKUP($C117,'moyen d''accès'!$A:$C,3,0)&amp;VLOOKUP($D117,Hauteur!A:B,2,0)&amp;VLOOKUP($G117,'Longueur W utile'!A:B,2,0))</f>
        <v>15032480</v>
      </c>
      <c r="C117" t="s">
        <v>21</v>
      </c>
      <c r="D117">
        <v>800</v>
      </c>
      <c r="E117" s="9">
        <f t="shared" si="5"/>
        <v>4</v>
      </c>
      <c r="F117" t="str" cm="1">
        <f t="array" ref="F117">_xlfn.IFS(L117=mobilité!$B$2,mobilité!$C$2,L117=mobilité!$B$3,mobilité!$C$3,L117=mobilité!$B$4,mobilité!$C$4)</f>
        <v>Fixe</v>
      </c>
      <c r="G117">
        <f t="shared" si="4"/>
        <v>600</v>
      </c>
      <c r="H117">
        <v>600</v>
      </c>
      <c r="I117">
        <v>0</v>
      </c>
      <c r="J117">
        <v>600</v>
      </c>
      <c r="K117">
        <v>0</v>
      </c>
      <c r="L117" t="s">
        <v>42</v>
      </c>
      <c r="M117" s="15">
        <v>0</v>
      </c>
      <c r="N117">
        <v>2</v>
      </c>
    </row>
    <row r="118" spans="2:14" x14ac:dyDescent="0.3">
      <c r="B118" t="str">
        <f>IF(OR(C118="",D118="",G118=""),"",VLOOKUP($C118,'moyen d''accès'!$A:$C,3,0)&amp;VLOOKUP($D118,Hauteur!A:B,2,0)&amp;VLOOKUP($G118,'Longueur W utile'!A:B,2,0))</f>
        <v>15032680</v>
      </c>
      <c r="C118" t="s">
        <v>21</v>
      </c>
      <c r="D118">
        <v>1200</v>
      </c>
      <c r="E118" s="9">
        <f t="shared" si="5"/>
        <v>6</v>
      </c>
      <c r="F118" t="str" cm="1">
        <f t="array" ref="F118">_xlfn.IFS(L118=mobilité!$B$2,mobilité!$C$2,L118=mobilité!$B$3,mobilité!$C$3,L118=mobilité!$B$4,mobilité!$C$4)</f>
        <v>Mobile</v>
      </c>
      <c r="G118">
        <f t="shared" si="4"/>
        <v>600</v>
      </c>
      <c r="H118">
        <v>600</v>
      </c>
      <c r="I118">
        <v>0</v>
      </c>
      <c r="J118">
        <v>500</v>
      </c>
      <c r="K118">
        <v>0</v>
      </c>
      <c r="L118" t="s">
        <v>44</v>
      </c>
      <c r="M118" s="10">
        <v>0</v>
      </c>
      <c r="N118">
        <v>3</v>
      </c>
    </row>
    <row r="119" spans="2:14" x14ac:dyDescent="0.3">
      <c r="B119" t="str">
        <f>IF(OR(C119="",D119="",G119=""),"",VLOOKUP($C119,'moyen d''accès'!$A:$C,3,0)&amp;VLOOKUP($D119,Hauteur!A:B,2,0)&amp;VLOOKUP($G119,'Longueur W utile'!A:B,2,0))</f>
        <v>15032580</v>
      </c>
      <c r="C119" t="s">
        <v>21</v>
      </c>
      <c r="D119">
        <v>1000</v>
      </c>
      <c r="E119" s="9">
        <f t="shared" si="5"/>
        <v>5</v>
      </c>
      <c r="F119" t="str" cm="1">
        <f t="array" ref="F119">_xlfn.IFS(L119=mobilité!$B$2,mobilité!$C$2,L119=mobilité!$B$3,mobilité!$C$3,L119=mobilité!$B$4,mobilité!$C$4)</f>
        <v>Mobile</v>
      </c>
      <c r="G119">
        <f t="shared" si="4"/>
        <v>600</v>
      </c>
      <c r="H119">
        <v>600</v>
      </c>
      <c r="I119">
        <v>0</v>
      </c>
      <c r="J119">
        <v>400</v>
      </c>
      <c r="K119">
        <v>0</v>
      </c>
      <c r="L119" t="s">
        <v>43</v>
      </c>
      <c r="M119" s="15">
        <v>0</v>
      </c>
      <c r="N119">
        <v>3</v>
      </c>
    </row>
    <row r="120" spans="2:14" x14ac:dyDescent="0.3">
      <c r="B120" t="str">
        <f>IF(OR(C120="",D120="",G120=""),"",VLOOKUP($C120,'moyen d''accès'!$A:$C,3,0)&amp;VLOOKUP($D120,Hauteur!A:B,2,0)&amp;VLOOKUP($G120,'Longueur W utile'!A:B,2,0))</f>
        <v>15032480</v>
      </c>
      <c r="C120" t="s">
        <v>21</v>
      </c>
      <c r="D120">
        <v>800</v>
      </c>
      <c r="E120" s="9">
        <f t="shared" si="5"/>
        <v>4</v>
      </c>
      <c r="F120" t="str" cm="1">
        <f t="array" ref="F120">_xlfn.IFS(L120=mobilité!$B$2,mobilité!$C$2,L120=mobilité!$B$3,mobilité!$C$3,L120=mobilité!$B$4,mobilité!$C$4)</f>
        <v>Mobile</v>
      </c>
      <c r="G120">
        <f t="shared" si="4"/>
        <v>600</v>
      </c>
      <c r="H120">
        <v>500</v>
      </c>
      <c r="I120">
        <v>0</v>
      </c>
      <c r="J120">
        <v>600</v>
      </c>
      <c r="K120">
        <v>0</v>
      </c>
      <c r="L120" t="s">
        <v>43</v>
      </c>
      <c r="M120" s="10">
        <v>0</v>
      </c>
      <c r="N120">
        <v>3</v>
      </c>
    </row>
    <row r="121" spans="2:14" x14ac:dyDescent="0.3">
      <c r="B121" t="str">
        <f>IF(OR(C121="",D121="",G121=""),"",VLOOKUP($C121,'moyen d''accès'!$A:$C,3,0)&amp;VLOOKUP($D121,Hauteur!A:B,2,0)&amp;VLOOKUP($G121,'Longueur W utile'!A:B,2,0))</f>
        <v>15032480</v>
      </c>
      <c r="C121" t="s">
        <v>21</v>
      </c>
      <c r="D121">
        <v>800</v>
      </c>
      <c r="E121" s="9">
        <f t="shared" si="5"/>
        <v>4</v>
      </c>
      <c r="F121" t="str" cm="1">
        <f t="array" ref="F121">_xlfn.IFS(L121=mobilité!$B$2,mobilité!$C$2,L121=mobilité!$B$3,mobilité!$C$3,L121=mobilité!$B$4,mobilité!$C$4)</f>
        <v>Fixe</v>
      </c>
      <c r="G121">
        <f t="shared" si="4"/>
        <v>600</v>
      </c>
      <c r="H121">
        <v>600</v>
      </c>
      <c r="I121">
        <v>0</v>
      </c>
      <c r="J121">
        <v>600</v>
      </c>
      <c r="K121">
        <v>0</v>
      </c>
      <c r="L121" t="s">
        <v>42</v>
      </c>
      <c r="M121" s="15">
        <v>0</v>
      </c>
      <c r="N121">
        <v>2</v>
      </c>
    </row>
    <row r="122" spans="2:14" x14ac:dyDescent="0.3">
      <c r="B122" t="str">
        <f>IF(OR(C122="",D122="",G122=""),"",VLOOKUP($C122,'moyen d''accès'!$A:$C,3,0)&amp;VLOOKUP($D122,Hauteur!A:B,2,0)&amp;VLOOKUP($G122,'Longueur W utile'!A:B,2,0))</f>
        <v>150321080</v>
      </c>
      <c r="C122" t="s">
        <v>21</v>
      </c>
      <c r="D122">
        <v>2000</v>
      </c>
      <c r="E122" s="9">
        <f t="shared" si="5"/>
        <v>10</v>
      </c>
      <c r="F122" t="str" cm="1">
        <f t="array" ref="F122">_xlfn.IFS(L122=mobilité!$B$2,mobilité!$C$2,L122=mobilité!$B$3,mobilité!$C$3,L122=mobilité!$B$4,mobilité!$C$4)</f>
        <v>Mobile</v>
      </c>
      <c r="G122">
        <f t="shared" si="4"/>
        <v>600</v>
      </c>
      <c r="H122">
        <v>600</v>
      </c>
      <c r="I122">
        <v>0</v>
      </c>
      <c r="J122">
        <v>600</v>
      </c>
      <c r="K122">
        <v>0</v>
      </c>
      <c r="L122" t="s">
        <v>44</v>
      </c>
      <c r="M122" s="10">
        <v>0</v>
      </c>
      <c r="N122">
        <v>3</v>
      </c>
    </row>
    <row r="123" spans="2:14" x14ac:dyDescent="0.3">
      <c r="B123" t="str">
        <f>IF(OR(C123="",D123="",G123=""),"",VLOOKUP($C123,'moyen d''accès'!$A:$C,3,0)&amp;VLOOKUP($D123,Hauteur!A:B,2,0)&amp;VLOOKUP($G123,'Longueur W utile'!A:B,2,0))</f>
        <v>150321080</v>
      </c>
      <c r="C123" t="s">
        <v>21</v>
      </c>
      <c r="D123">
        <v>2000</v>
      </c>
      <c r="E123" s="9">
        <f t="shared" si="5"/>
        <v>10</v>
      </c>
      <c r="F123" t="str" cm="1">
        <f t="array" ref="F123">_xlfn.IFS(L123=mobilité!$B$2,mobilité!$C$2,L123=mobilité!$B$3,mobilité!$C$3,L123=mobilité!$B$4,mobilité!$C$4)</f>
        <v>Mobile</v>
      </c>
      <c r="G123">
        <f t="shared" si="4"/>
        <v>600</v>
      </c>
      <c r="H123">
        <v>600</v>
      </c>
      <c r="I123">
        <v>0</v>
      </c>
      <c r="J123">
        <v>600</v>
      </c>
      <c r="K123">
        <v>0</v>
      </c>
      <c r="L123" t="s">
        <v>44</v>
      </c>
      <c r="M123" s="15">
        <v>0</v>
      </c>
      <c r="N123">
        <v>3</v>
      </c>
    </row>
    <row r="124" spans="2:14" x14ac:dyDescent="0.3">
      <c r="B124" t="str">
        <f>IF(OR(C124="",D124="",G124=""),"",VLOOKUP($C124,'moyen d''accès'!$A:$C,3,0)&amp;VLOOKUP($D124,Hauteur!A:B,2,0)&amp;VLOOKUP($G124,'Longueur W utile'!A:B,2,0))</f>
        <v>150325160</v>
      </c>
      <c r="C124" t="s">
        <v>21</v>
      </c>
      <c r="D124">
        <v>1000</v>
      </c>
      <c r="E124" s="9">
        <f t="shared" si="5"/>
        <v>5</v>
      </c>
      <c r="F124" t="str" cm="1">
        <f t="array" ref="F124">_xlfn.IFS(L124=mobilité!$B$2,mobilité!$C$2,L124=mobilité!$B$3,mobilité!$C$3,L124=mobilité!$B$4,mobilité!$C$4)</f>
        <v>Mobile</v>
      </c>
      <c r="G124">
        <f t="shared" si="4"/>
        <v>1000</v>
      </c>
      <c r="H124">
        <v>400</v>
      </c>
      <c r="I124">
        <v>0</v>
      </c>
      <c r="J124">
        <v>500</v>
      </c>
      <c r="K124">
        <v>1000</v>
      </c>
      <c r="L124" t="s">
        <v>43</v>
      </c>
      <c r="M124" s="10">
        <v>1400</v>
      </c>
      <c r="N124">
        <v>2</v>
      </c>
    </row>
    <row r="125" spans="2:14" x14ac:dyDescent="0.3">
      <c r="B125" t="str">
        <f>IF(OR(C125="",D125="",G125=""),"",VLOOKUP($C125,'moyen d''accès'!$A:$C,3,0)&amp;VLOOKUP($D125,Hauteur!A:B,2,0)&amp;VLOOKUP($G125,'Longueur W utile'!A:B,2,0))</f>
        <v>150321580</v>
      </c>
      <c r="C125" t="s">
        <v>21</v>
      </c>
      <c r="D125">
        <v>3000</v>
      </c>
      <c r="E125" s="9">
        <f t="shared" si="5"/>
        <v>15</v>
      </c>
      <c r="F125" t="str" cm="1">
        <f t="array" ref="F125">_xlfn.IFS(L125=mobilité!$B$2,mobilité!$C$2,L125=mobilité!$B$3,mobilité!$C$3,L125=mobilité!$B$4,mobilité!$C$4)</f>
        <v>Mobile</v>
      </c>
      <c r="G125">
        <f t="shared" si="4"/>
        <v>600</v>
      </c>
      <c r="H125">
        <v>600</v>
      </c>
      <c r="I125">
        <v>0</v>
      </c>
      <c r="J125">
        <v>600</v>
      </c>
      <c r="K125">
        <v>0</v>
      </c>
      <c r="L125" t="s">
        <v>44</v>
      </c>
      <c r="M125" s="15">
        <v>0</v>
      </c>
      <c r="N125">
        <v>3</v>
      </c>
    </row>
    <row r="126" spans="2:14" x14ac:dyDescent="0.3">
      <c r="B126" t="str">
        <f>IF(OR(C126="",D126="",G126=""),"",VLOOKUP($C126,'moyen d''accès'!$A:$C,3,0)&amp;VLOOKUP($D126,Hauteur!A:B,2,0)&amp;VLOOKUP($G126,'Longueur W utile'!A:B,2,0))</f>
        <v>150321580</v>
      </c>
      <c r="C126" t="s">
        <v>21</v>
      </c>
      <c r="D126">
        <v>3000</v>
      </c>
      <c r="E126" s="9">
        <f t="shared" si="5"/>
        <v>15</v>
      </c>
      <c r="F126" t="str" cm="1">
        <f t="array" ref="F126">_xlfn.IFS(L126=mobilité!$B$2,mobilité!$C$2,L126=mobilité!$B$3,mobilité!$C$3,L126=mobilité!$B$4,mobilité!$C$4)</f>
        <v>Mobile</v>
      </c>
      <c r="G126">
        <f t="shared" si="4"/>
        <v>600</v>
      </c>
      <c r="H126">
        <v>600</v>
      </c>
      <c r="I126">
        <v>0</v>
      </c>
      <c r="J126">
        <v>600</v>
      </c>
      <c r="K126">
        <v>0</v>
      </c>
      <c r="L126" t="s">
        <v>44</v>
      </c>
      <c r="M126" s="10">
        <v>0</v>
      </c>
      <c r="N126">
        <v>3</v>
      </c>
    </row>
    <row r="127" spans="2:14" x14ac:dyDescent="0.3">
      <c r="B127" t="str">
        <f>IF(OR(C127="",D127="",G127=""),"",VLOOKUP($C127,'moyen d''accès'!$A:$C,3,0)&amp;VLOOKUP($D127,Hauteur!A:B,2,0)&amp;VLOOKUP($G127,'Longueur W utile'!A:B,2,0))</f>
        <v>15032880</v>
      </c>
      <c r="C127" t="s">
        <v>21</v>
      </c>
      <c r="D127">
        <v>1600</v>
      </c>
      <c r="E127" s="9">
        <f t="shared" si="5"/>
        <v>8</v>
      </c>
      <c r="F127" t="str" cm="1">
        <f t="array" ref="F127">_xlfn.IFS(L127=mobilité!$B$2,mobilité!$C$2,L127=mobilité!$B$3,mobilité!$C$3,L127=mobilité!$B$4,mobilité!$C$4)</f>
        <v>Mobile</v>
      </c>
      <c r="G127">
        <f t="shared" si="4"/>
        <v>600</v>
      </c>
      <c r="H127">
        <v>600</v>
      </c>
      <c r="I127">
        <v>0</v>
      </c>
      <c r="J127">
        <v>600</v>
      </c>
      <c r="K127">
        <v>0</v>
      </c>
      <c r="L127" t="s">
        <v>43</v>
      </c>
      <c r="M127" s="15">
        <v>0</v>
      </c>
      <c r="N127">
        <v>3</v>
      </c>
    </row>
    <row r="128" spans="2:14" x14ac:dyDescent="0.3">
      <c r="B128" t="str">
        <f>IF(OR(C128="",D128="",G128=""),"",VLOOKUP($C128,'moyen d''accès'!$A:$C,3,0)&amp;VLOOKUP($D128,Hauteur!A:B,2,0)&amp;VLOOKUP($G128,'Longueur W utile'!A:B,2,0))</f>
        <v>150321160</v>
      </c>
      <c r="C128" t="s">
        <v>21</v>
      </c>
      <c r="D128">
        <v>2200</v>
      </c>
      <c r="E128" s="9">
        <f t="shared" si="5"/>
        <v>11</v>
      </c>
      <c r="F128" t="str" cm="1">
        <f t="array" ref="F128">_xlfn.IFS(L128=mobilité!$B$2,mobilité!$C$2,L128=mobilité!$B$3,mobilité!$C$3,L128=mobilité!$B$4,mobilité!$C$4)</f>
        <v>Mobile</v>
      </c>
      <c r="G128">
        <f t="shared" si="4"/>
        <v>500</v>
      </c>
      <c r="H128">
        <v>500</v>
      </c>
      <c r="I128">
        <v>0</v>
      </c>
      <c r="J128">
        <v>500</v>
      </c>
      <c r="K128">
        <v>0</v>
      </c>
      <c r="L128" t="s">
        <v>43</v>
      </c>
      <c r="M128" s="10">
        <v>0</v>
      </c>
      <c r="N128">
        <v>3</v>
      </c>
    </row>
    <row r="129" spans="2:14" x14ac:dyDescent="0.3">
      <c r="B129" t="str">
        <f>IF(OR(C129="",D129="",G129=""),"",VLOOKUP($C129,'moyen d''accès'!$A:$C,3,0)&amp;VLOOKUP($D129,Hauteur!A:B,2,0)&amp;VLOOKUP($G129,'Longueur W utile'!A:B,2,0))</f>
        <v>150321160</v>
      </c>
      <c r="C129" t="s">
        <v>21</v>
      </c>
      <c r="D129">
        <v>2200</v>
      </c>
      <c r="E129" s="9">
        <f t="shared" si="5"/>
        <v>11</v>
      </c>
      <c r="F129" t="str" cm="1">
        <f t="array" ref="F129">_xlfn.IFS(L129=mobilité!$B$2,mobilité!$C$2,L129=mobilité!$B$3,mobilité!$C$3,L129=mobilité!$B$4,mobilité!$C$4)</f>
        <v>Mobile</v>
      </c>
      <c r="G129">
        <f t="shared" si="4"/>
        <v>500</v>
      </c>
      <c r="H129">
        <v>500</v>
      </c>
      <c r="I129">
        <v>0</v>
      </c>
      <c r="J129">
        <v>500</v>
      </c>
      <c r="K129">
        <v>0</v>
      </c>
      <c r="L129" t="s">
        <v>43</v>
      </c>
      <c r="M129" s="15">
        <v>0</v>
      </c>
      <c r="N129">
        <v>3</v>
      </c>
    </row>
    <row r="130" spans="2:14" x14ac:dyDescent="0.3">
      <c r="B130" t="str">
        <f>IF(OR(C130="",D130="",G130=""),"",VLOOKUP($C130,'moyen d''accès'!$A:$C,3,0)&amp;VLOOKUP($D130,Hauteur!A:B,2,0)&amp;VLOOKUP($G130,'Longueur W utile'!A:B,2,0))</f>
        <v>150321060</v>
      </c>
      <c r="C130" t="s">
        <v>21</v>
      </c>
      <c r="D130">
        <v>2000</v>
      </c>
      <c r="E130" s="9">
        <f t="shared" si="5"/>
        <v>10</v>
      </c>
      <c r="F130" t="str" cm="1">
        <f t="array" ref="F130">_xlfn.IFS(L130=mobilité!$B$2,mobilité!$C$2,L130=mobilité!$B$3,mobilité!$C$3,L130=mobilité!$B$4,mobilité!$C$4)</f>
        <v>Mobile</v>
      </c>
      <c r="G130">
        <f t="shared" si="4"/>
        <v>500</v>
      </c>
      <c r="H130">
        <v>500</v>
      </c>
      <c r="I130">
        <v>0</v>
      </c>
      <c r="J130">
        <v>500</v>
      </c>
      <c r="K130">
        <v>0</v>
      </c>
      <c r="L130" t="s">
        <v>43</v>
      </c>
      <c r="M130" s="10">
        <v>0</v>
      </c>
      <c r="N130">
        <v>3</v>
      </c>
    </row>
    <row r="131" spans="2:14" x14ac:dyDescent="0.3">
      <c r="B131" t="str">
        <f>IF(OR(C131="",D131="",G131=""),"",VLOOKUP($C131,'moyen d''accès'!$A:$C,3,0)&amp;VLOOKUP($D131,Hauteur!A:B,2,0)&amp;VLOOKUP($G131,'Longueur W utile'!A:B,2,0))</f>
        <v>150321060</v>
      </c>
      <c r="C131" t="s">
        <v>21</v>
      </c>
      <c r="D131">
        <v>2000</v>
      </c>
      <c r="E131" s="9">
        <f t="shared" si="5"/>
        <v>10</v>
      </c>
      <c r="F131" t="str" cm="1">
        <f t="array" ref="F131">_xlfn.IFS(L131=mobilité!$B$2,mobilité!$C$2,L131=mobilité!$B$3,mobilité!$C$3,L131=mobilité!$B$4,mobilité!$C$4)</f>
        <v>Mobile</v>
      </c>
      <c r="G131">
        <f t="shared" si="4"/>
        <v>500</v>
      </c>
      <c r="H131">
        <v>500</v>
      </c>
      <c r="I131">
        <v>0</v>
      </c>
      <c r="J131">
        <v>500</v>
      </c>
      <c r="K131">
        <v>0</v>
      </c>
      <c r="L131" t="s">
        <v>43</v>
      </c>
      <c r="M131" s="15">
        <v>0</v>
      </c>
      <c r="N131">
        <v>3</v>
      </c>
    </row>
    <row r="132" spans="2:14" x14ac:dyDescent="0.3">
      <c r="B132" t="str">
        <f>IF(OR(C132="",D132="",G132=""),"",VLOOKUP($C132,'moyen d''accès'!$A:$C,3,0)&amp;VLOOKUP($D132,Hauteur!A:B,2,0)&amp;VLOOKUP($G132,'Longueur W utile'!A:B,2,0))</f>
        <v>150326100</v>
      </c>
      <c r="C132" t="s">
        <v>21</v>
      </c>
      <c r="D132">
        <v>1200</v>
      </c>
      <c r="E132" s="9">
        <f t="shared" si="5"/>
        <v>6</v>
      </c>
      <c r="F132" t="str" cm="1">
        <f t="array" ref="F132">_xlfn.IFS(L132=mobilité!$B$2,mobilité!$C$2,L132=mobilité!$B$3,mobilité!$C$3,L132=mobilité!$B$4,mobilité!$C$4)</f>
        <v>Mobile</v>
      </c>
      <c r="G132">
        <f t="shared" si="4"/>
        <v>700</v>
      </c>
      <c r="H132">
        <v>600</v>
      </c>
      <c r="I132">
        <v>0</v>
      </c>
      <c r="J132">
        <v>700</v>
      </c>
      <c r="K132">
        <v>0</v>
      </c>
      <c r="L132" t="s">
        <v>44</v>
      </c>
      <c r="M132" s="10">
        <v>0</v>
      </c>
      <c r="N132">
        <v>3</v>
      </c>
    </row>
    <row r="133" spans="2:14" x14ac:dyDescent="0.3">
      <c r="B133" t="str">
        <f>IF(OR(C133="",D133="",G133=""),"",VLOOKUP($C133,'moyen d''accès'!$A:$C,3,0)&amp;VLOOKUP($D133,Hauteur!A:B,2,0)&amp;VLOOKUP($G133,'Longueur W utile'!A:B,2,0))</f>
        <v>15032660</v>
      </c>
      <c r="C133" t="s">
        <v>21</v>
      </c>
      <c r="D133">
        <v>1200</v>
      </c>
      <c r="E133" s="9">
        <f t="shared" ref="E133:E164" si="6">D133/200</f>
        <v>6</v>
      </c>
      <c r="F133" t="str" cm="1">
        <f t="array" ref="F133">_xlfn.IFS(L133=mobilité!$B$2,mobilité!$C$2,L133=mobilité!$B$3,mobilité!$C$3,L133=mobilité!$B$4,mobilité!$C$4)</f>
        <v>Mobile</v>
      </c>
      <c r="G133">
        <f t="shared" si="4"/>
        <v>500</v>
      </c>
      <c r="H133">
        <v>500</v>
      </c>
      <c r="I133">
        <v>0</v>
      </c>
      <c r="J133">
        <v>400</v>
      </c>
      <c r="K133">
        <v>0</v>
      </c>
      <c r="L133" t="s">
        <v>44</v>
      </c>
      <c r="M133" s="15">
        <v>0</v>
      </c>
      <c r="N133">
        <v>3</v>
      </c>
    </row>
    <row r="134" spans="2:14" x14ac:dyDescent="0.3">
      <c r="B134" t="str">
        <f>IF(OR(C134="",D134="",G134=""),"",VLOOKUP($C134,'moyen d''accès'!$A:$C,3,0)&amp;VLOOKUP($D134,Hauteur!A:B,2,0)&amp;VLOOKUP($G134,'Longueur W utile'!A:B,2,0))</f>
        <v>15032660</v>
      </c>
      <c r="C134" t="s">
        <v>21</v>
      </c>
      <c r="D134">
        <v>1200</v>
      </c>
      <c r="E134" s="9">
        <f t="shared" si="6"/>
        <v>6</v>
      </c>
      <c r="F134" t="str" cm="1">
        <f t="array" ref="F134">_xlfn.IFS(L134=mobilité!$B$2,mobilité!$C$2,L134=mobilité!$B$3,mobilité!$C$3,L134=mobilité!$B$4,mobilité!$C$4)</f>
        <v>Mobile</v>
      </c>
      <c r="G134">
        <f t="shared" ref="G134:G197" si="7">LARGE(H134:K134,1)</f>
        <v>500</v>
      </c>
      <c r="H134">
        <v>500</v>
      </c>
      <c r="I134">
        <v>0</v>
      </c>
      <c r="J134">
        <v>400</v>
      </c>
      <c r="K134">
        <v>0</v>
      </c>
      <c r="L134" t="s">
        <v>44</v>
      </c>
      <c r="M134" s="10">
        <v>0</v>
      </c>
      <c r="N134">
        <v>3</v>
      </c>
    </row>
    <row r="135" spans="2:14" x14ac:dyDescent="0.3">
      <c r="B135" t="str">
        <f>IF(OR(C135="",D135="",G135=""),"",VLOOKUP($C135,'moyen d''accès'!$A:$C,3,0)&amp;VLOOKUP($D135,Hauteur!A:B,2,0)&amp;VLOOKUP($G135,'Longueur W utile'!A:B,2,0))</f>
        <v>15032660</v>
      </c>
      <c r="C135" t="s">
        <v>21</v>
      </c>
      <c r="D135">
        <v>1200</v>
      </c>
      <c r="E135" s="9">
        <f t="shared" si="6"/>
        <v>6</v>
      </c>
      <c r="F135" t="str" cm="1">
        <f t="array" ref="F135">_xlfn.IFS(L135=mobilité!$B$2,mobilité!$C$2,L135=mobilité!$B$3,mobilité!$C$3,L135=mobilité!$B$4,mobilité!$C$4)</f>
        <v>Mobile</v>
      </c>
      <c r="G135">
        <f t="shared" si="7"/>
        <v>500</v>
      </c>
      <c r="H135">
        <v>500</v>
      </c>
      <c r="I135">
        <v>0</v>
      </c>
      <c r="J135">
        <v>400</v>
      </c>
      <c r="K135">
        <v>0</v>
      </c>
      <c r="L135" t="s">
        <v>44</v>
      </c>
      <c r="M135" s="15">
        <v>0</v>
      </c>
      <c r="N135">
        <v>3</v>
      </c>
    </row>
    <row r="136" spans="2:14" x14ac:dyDescent="0.3">
      <c r="B136" t="str">
        <f>IF(OR(C136="",D136="",G136=""),"",VLOOKUP($C136,'moyen d''accès'!$A:$C,3,0)&amp;VLOOKUP($D136,Hauteur!A:B,2,0)&amp;VLOOKUP($G136,'Longueur W utile'!A:B,2,0))</f>
        <v>15032680</v>
      </c>
      <c r="C136" t="s">
        <v>21</v>
      </c>
      <c r="D136">
        <v>1200</v>
      </c>
      <c r="E136" s="9">
        <f t="shared" si="6"/>
        <v>6</v>
      </c>
      <c r="F136" t="str" cm="1">
        <f t="array" ref="F136">_xlfn.IFS(L136=mobilité!$B$2,mobilité!$C$2,L136=mobilité!$B$3,mobilité!$C$3,L136=mobilité!$B$4,mobilité!$C$4)</f>
        <v>Mobile</v>
      </c>
      <c r="G136">
        <f t="shared" si="7"/>
        <v>600</v>
      </c>
      <c r="H136">
        <v>500</v>
      </c>
      <c r="I136">
        <v>0</v>
      </c>
      <c r="J136">
        <v>600</v>
      </c>
      <c r="K136">
        <v>0</v>
      </c>
      <c r="L136" t="s">
        <v>43</v>
      </c>
      <c r="M136" s="10">
        <v>0</v>
      </c>
      <c r="N136">
        <v>3</v>
      </c>
    </row>
    <row r="137" spans="2:14" x14ac:dyDescent="0.3">
      <c r="B137" t="str">
        <f>IF(OR(C137="",D137="",G137=""),"",VLOOKUP($C137,'moyen d''accès'!$A:$C,3,0)&amp;VLOOKUP($D137,Hauteur!A:B,2,0)&amp;VLOOKUP($G137,'Longueur W utile'!A:B,2,0))</f>
        <v>15032460</v>
      </c>
      <c r="C137" t="s">
        <v>21</v>
      </c>
      <c r="D137">
        <v>800</v>
      </c>
      <c r="E137" s="9">
        <f t="shared" si="6"/>
        <v>4</v>
      </c>
      <c r="F137" t="str" cm="1">
        <f t="array" ref="F137">_xlfn.IFS(L137=mobilité!$B$2,mobilité!$C$2,L137=mobilité!$B$3,mobilité!$C$3,L137=mobilité!$B$4,mobilité!$C$4)</f>
        <v>Mobile</v>
      </c>
      <c r="G137">
        <f t="shared" si="7"/>
        <v>500</v>
      </c>
      <c r="H137">
        <v>500</v>
      </c>
      <c r="I137">
        <v>0</v>
      </c>
      <c r="J137">
        <v>300</v>
      </c>
      <c r="K137">
        <v>0</v>
      </c>
      <c r="L137" t="s">
        <v>43</v>
      </c>
      <c r="M137" s="15">
        <v>0</v>
      </c>
      <c r="N137">
        <v>2</v>
      </c>
    </row>
    <row r="138" spans="2:14" x14ac:dyDescent="0.3">
      <c r="B138" t="str">
        <f>IF(OR(C138="",D138="",G138=""),"",VLOOKUP($C138,'moyen d''accès'!$A:$C,3,0)&amp;VLOOKUP($D138,Hauteur!A:B,2,0)&amp;VLOOKUP($G138,'Longueur W utile'!A:B,2,0))</f>
        <v>15032580</v>
      </c>
      <c r="C138" t="s">
        <v>21</v>
      </c>
      <c r="D138">
        <v>1000</v>
      </c>
      <c r="E138" s="9">
        <f t="shared" si="6"/>
        <v>5</v>
      </c>
      <c r="F138" t="str" cm="1">
        <f t="array" ref="F138">_xlfn.IFS(L138=mobilité!$B$2,mobilité!$C$2,L138=mobilité!$B$3,mobilité!$C$3,L138=mobilité!$B$4,mobilité!$C$4)</f>
        <v>Mobile</v>
      </c>
      <c r="G138">
        <f t="shared" si="7"/>
        <v>600</v>
      </c>
      <c r="H138">
        <v>600</v>
      </c>
      <c r="I138">
        <v>0</v>
      </c>
      <c r="J138">
        <v>400</v>
      </c>
      <c r="K138">
        <v>0</v>
      </c>
      <c r="L138" t="s">
        <v>44</v>
      </c>
      <c r="M138" s="10">
        <v>0</v>
      </c>
      <c r="N138">
        <v>2</v>
      </c>
    </row>
    <row r="139" spans="2:14" x14ac:dyDescent="0.3">
      <c r="B139" t="str">
        <f>IF(OR(C139="",D139="",G139=""),"",VLOOKUP($C139,'moyen d''accès'!$A:$C,3,0)&amp;VLOOKUP($D139,Hauteur!A:B,2,0)&amp;VLOOKUP($G139,'Longueur W utile'!A:B,2,0))</f>
        <v>15032240</v>
      </c>
      <c r="C139" t="s">
        <v>21</v>
      </c>
      <c r="D139">
        <v>400</v>
      </c>
      <c r="E139" s="9">
        <f t="shared" si="6"/>
        <v>2</v>
      </c>
      <c r="F139" t="str" cm="1">
        <f t="array" ref="F139">_xlfn.IFS(L139=mobilité!$B$2,mobilité!$C$2,L139=mobilité!$B$3,mobilité!$C$3,L139=mobilité!$B$4,mobilité!$C$4)</f>
        <v>Mobile</v>
      </c>
      <c r="G139">
        <f t="shared" si="7"/>
        <v>400</v>
      </c>
      <c r="H139">
        <v>400</v>
      </c>
      <c r="I139">
        <v>0</v>
      </c>
      <c r="J139">
        <v>200</v>
      </c>
      <c r="K139">
        <v>0</v>
      </c>
      <c r="L139" t="s">
        <v>44</v>
      </c>
      <c r="M139" s="15">
        <v>0</v>
      </c>
      <c r="N139">
        <v>1</v>
      </c>
    </row>
    <row r="140" spans="2:14" x14ac:dyDescent="0.3">
      <c r="B140" t="str">
        <f>IF(OR(C140="",D140="",G140=""),"",VLOOKUP($C140,'moyen d''accès'!$A:$C,3,0)&amp;VLOOKUP($D140,Hauteur!A:B,2,0)&amp;VLOOKUP($G140,'Longueur W utile'!A:B,2,0))</f>
        <v>15032580</v>
      </c>
      <c r="C140" t="s">
        <v>21</v>
      </c>
      <c r="D140">
        <v>1000</v>
      </c>
      <c r="E140" s="9">
        <f t="shared" si="6"/>
        <v>5</v>
      </c>
      <c r="F140" t="str" cm="1">
        <f t="array" ref="F140">_xlfn.IFS(L140=mobilité!$B$2,mobilité!$C$2,L140=mobilité!$B$3,mobilité!$C$3,L140=mobilité!$B$4,mobilité!$C$4)</f>
        <v>Mobile</v>
      </c>
      <c r="G140">
        <f t="shared" si="7"/>
        <v>600</v>
      </c>
      <c r="H140">
        <v>500</v>
      </c>
      <c r="I140">
        <v>0</v>
      </c>
      <c r="J140">
        <v>600</v>
      </c>
      <c r="K140">
        <v>0</v>
      </c>
      <c r="L140" t="s">
        <v>44</v>
      </c>
      <c r="M140" s="10">
        <v>0</v>
      </c>
      <c r="N140">
        <v>3</v>
      </c>
    </row>
    <row r="141" spans="2:14" x14ac:dyDescent="0.3">
      <c r="B141" t="str">
        <f>IF(OR(C141="",D141="",G141=""),"",VLOOKUP($C141,'moyen d''accès'!$A:$C,3,0)&amp;VLOOKUP($D141,Hauteur!A:B,2,0)&amp;VLOOKUP($G141,'Longueur W utile'!A:B,2,0))</f>
        <v>15032680</v>
      </c>
      <c r="C141" t="s">
        <v>21</v>
      </c>
      <c r="D141">
        <v>1200</v>
      </c>
      <c r="E141" s="9">
        <f t="shared" si="6"/>
        <v>6</v>
      </c>
      <c r="F141" t="str" cm="1">
        <f t="array" ref="F141">_xlfn.IFS(L141=mobilité!$B$2,mobilité!$C$2,L141=mobilité!$B$3,mobilité!$C$3,L141=mobilité!$B$4,mobilité!$C$4)</f>
        <v>Mobile</v>
      </c>
      <c r="G141">
        <f t="shared" si="7"/>
        <v>600</v>
      </c>
      <c r="H141">
        <v>600</v>
      </c>
      <c r="I141">
        <v>0</v>
      </c>
      <c r="J141">
        <v>400</v>
      </c>
      <c r="K141">
        <v>0</v>
      </c>
      <c r="L141" t="s">
        <v>44</v>
      </c>
      <c r="M141" s="15">
        <v>0</v>
      </c>
      <c r="N141">
        <v>3</v>
      </c>
    </row>
    <row r="142" spans="2:14" x14ac:dyDescent="0.3">
      <c r="B142" t="str">
        <f>IF(OR(C142="",D142="",G142=""),"",VLOOKUP($C142,'moyen d''accès'!$A:$C,3,0)&amp;VLOOKUP($D142,Hauteur!A:B,2,0)&amp;VLOOKUP($G142,'Longueur W utile'!A:B,2,0))</f>
        <v>15032460</v>
      </c>
      <c r="C142" t="s">
        <v>21</v>
      </c>
      <c r="D142">
        <v>800</v>
      </c>
      <c r="E142" s="9">
        <f t="shared" si="6"/>
        <v>4</v>
      </c>
      <c r="F142" t="str" cm="1">
        <f t="array" ref="F142">_xlfn.IFS(L142=mobilité!$B$2,mobilité!$C$2,L142=mobilité!$B$3,mobilité!$C$3,L142=mobilité!$B$4,mobilité!$C$4)</f>
        <v>Mobile</v>
      </c>
      <c r="G142">
        <f t="shared" si="7"/>
        <v>500</v>
      </c>
      <c r="H142">
        <v>500</v>
      </c>
      <c r="I142">
        <v>0</v>
      </c>
      <c r="J142">
        <v>500</v>
      </c>
      <c r="K142">
        <v>0</v>
      </c>
      <c r="L142" t="s">
        <v>44</v>
      </c>
      <c r="M142" s="10">
        <v>0</v>
      </c>
      <c r="N142">
        <v>3</v>
      </c>
    </row>
    <row r="143" spans="2:14" x14ac:dyDescent="0.3">
      <c r="B143" t="str">
        <f>IF(OR(C143="",D143="",G143=""),"",VLOOKUP($C143,'moyen d''accès'!$A:$C,3,0)&amp;VLOOKUP($D143,Hauteur!A:B,2,0)&amp;VLOOKUP($G143,'Longueur W utile'!A:B,2,0))</f>
        <v>150321560</v>
      </c>
      <c r="C143" t="s">
        <v>21</v>
      </c>
      <c r="D143">
        <v>3000</v>
      </c>
      <c r="E143" s="9">
        <f t="shared" si="6"/>
        <v>15</v>
      </c>
      <c r="F143" t="str" cm="1">
        <f t="array" ref="F143">_xlfn.IFS(L143=mobilité!$B$2,mobilité!$C$2,L143=mobilité!$B$3,mobilité!$C$3,L143=mobilité!$B$4,mobilité!$C$4)</f>
        <v>Mobile</v>
      </c>
      <c r="G143">
        <f t="shared" si="7"/>
        <v>500</v>
      </c>
      <c r="H143">
        <v>500</v>
      </c>
      <c r="I143">
        <v>0</v>
      </c>
      <c r="J143">
        <v>500</v>
      </c>
      <c r="K143">
        <v>0</v>
      </c>
      <c r="L143" t="s">
        <v>44</v>
      </c>
      <c r="M143" s="15">
        <v>0</v>
      </c>
      <c r="N143">
        <v>3</v>
      </c>
    </row>
    <row r="144" spans="2:14" x14ac:dyDescent="0.3">
      <c r="B144" t="str">
        <f>IF(OR(C144="",D144="",G144=""),"",VLOOKUP($C144,'moyen d''accès'!$A:$C,3,0)&amp;VLOOKUP($D144,Hauteur!A:B,2,0)&amp;VLOOKUP($G144,'Longueur W utile'!A:B,2,0))</f>
        <v>150327200</v>
      </c>
      <c r="C144" t="s">
        <v>21</v>
      </c>
      <c r="D144">
        <v>1400</v>
      </c>
      <c r="E144" s="9">
        <f t="shared" si="6"/>
        <v>7</v>
      </c>
      <c r="F144" t="str" cm="1">
        <f t="array" ref="F144">_xlfn.IFS(L144=mobilité!$B$2,mobilité!$C$2,L144=mobilité!$B$3,mobilité!$C$3,L144=mobilité!$B$4,mobilité!$C$4)</f>
        <v>Mobile</v>
      </c>
      <c r="G144">
        <f t="shared" si="7"/>
        <v>1200</v>
      </c>
      <c r="H144">
        <v>800</v>
      </c>
      <c r="I144">
        <v>0</v>
      </c>
      <c r="J144">
        <v>1200</v>
      </c>
      <c r="K144">
        <v>0</v>
      </c>
      <c r="L144" t="s">
        <v>44</v>
      </c>
      <c r="M144" s="10">
        <v>0</v>
      </c>
      <c r="N144">
        <v>3</v>
      </c>
    </row>
    <row r="145" spans="2:14" x14ac:dyDescent="0.3">
      <c r="B145" t="str">
        <f>IF(OR(C145="",D145="",G145=""),"",VLOOKUP($C145,'moyen d''accès'!$A:$C,3,0)&amp;VLOOKUP($D145,Hauteur!A:B,2,0)&amp;VLOOKUP($G145,'Longueur W utile'!A:B,2,0))</f>
        <v>150326340</v>
      </c>
      <c r="C145" t="s">
        <v>21</v>
      </c>
      <c r="D145">
        <v>1200</v>
      </c>
      <c r="E145" s="9">
        <f t="shared" si="6"/>
        <v>6</v>
      </c>
      <c r="F145" t="str" cm="1">
        <f t="array" ref="F145">_xlfn.IFS(L145=mobilité!$B$2,mobilité!$C$2,L145=mobilité!$B$3,mobilité!$C$3,L145=mobilité!$B$4,mobilité!$C$4)</f>
        <v>Mobile</v>
      </c>
      <c r="G145">
        <f t="shared" si="7"/>
        <v>1900</v>
      </c>
      <c r="H145">
        <v>800</v>
      </c>
      <c r="I145">
        <v>0</v>
      </c>
      <c r="J145">
        <v>1900</v>
      </c>
      <c r="K145">
        <v>0</v>
      </c>
      <c r="L145" t="s">
        <v>43</v>
      </c>
      <c r="M145" s="15">
        <v>2000</v>
      </c>
      <c r="N145">
        <v>2</v>
      </c>
    </row>
    <row r="146" spans="2:14" x14ac:dyDescent="0.3">
      <c r="B146" t="str">
        <f>IF(OR(C146="",D146="",G146=""),"",VLOOKUP($C146,'moyen d''accès'!$A:$C,3,0)&amp;VLOOKUP($D146,Hauteur!A:B,2,0)&amp;VLOOKUP($G146,'Longueur W utile'!A:B,2,0))</f>
        <v>150329100</v>
      </c>
      <c r="C146" t="s">
        <v>21</v>
      </c>
      <c r="D146">
        <v>1800</v>
      </c>
      <c r="E146" s="9">
        <f t="shared" si="6"/>
        <v>9</v>
      </c>
      <c r="F146" t="str" cm="1">
        <f t="array" ref="F146">_xlfn.IFS(L146=mobilité!$B$2,mobilité!$C$2,L146=mobilité!$B$3,mobilité!$C$3,L146=mobilité!$B$4,mobilité!$C$4)</f>
        <v>Mobile</v>
      </c>
      <c r="G146">
        <f t="shared" si="7"/>
        <v>700</v>
      </c>
      <c r="H146">
        <v>500</v>
      </c>
      <c r="I146">
        <v>0</v>
      </c>
      <c r="J146">
        <v>700</v>
      </c>
      <c r="K146">
        <v>0</v>
      </c>
      <c r="L146" t="s">
        <v>44</v>
      </c>
      <c r="M146" s="10">
        <v>0</v>
      </c>
      <c r="N146">
        <v>3</v>
      </c>
    </row>
    <row r="147" spans="2:14" x14ac:dyDescent="0.3">
      <c r="B147" t="str">
        <f>IF(OR(C147="",D147="",G147=""),"",VLOOKUP($C147,'moyen d''accès'!$A:$C,3,0)&amp;VLOOKUP($D147,Hauteur!A:B,2,0)&amp;VLOOKUP($G147,'Longueur W utile'!A:B,2,0))</f>
        <v>15032580</v>
      </c>
      <c r="C147" t="s">
        <v>21</v>
      </c>
      <c r="D147">
        <v>1000</v>
      </c>
      <c r="E147" s="9">
        <f t="shared" si="6"/>
        <v>5</v>
      </c>
      <c r="F147" t="str" cm="1">
        <f t="array" ref="F147">_xlfn.IFS(L147=mobilité!$B$2,mobilité!$C$2,L147=mobilité!$B$3,mobilité!$C$3,L147=mobilité!$B$4,mobilité!$C$4)</f>
        <v>Mobile</v>
      </c>
      <c r="G147">
        <f t="shared" si="7"/>
        <v>600</v>
      </c>
      <c r="H147">
        <v>600</v>
      </c>
      <c r="I147">
        <v>0</v>
      </c>
      <c r="J147">
        <v>600</v>
      </c>
      <c r="K147">
        <v>0</v>
      </c>
      <c r="L147" t="s">
        <v>44</v>
      </c>
      <c r="M147" s="15">
        <v>0</v>
      </c>
      <c r="N147">
        <v>3</v>
      </c>
    </row>
    <row r="148" spans="2:14" x14ac:dyDescent="0.3">
      <c r="B148" t="str">
        <f>IF(OR(C148="",D148="",G148=""),"",VLOOKUP($C148,'moyen d''accès'!$A:$C,3,0)&amp;VLOOKUP($D148,Hauteur!A:B,2,0)&amp;VLOOKUP($G148,'Longueur W utile'!A:B,2,0))</f>
        <v>150325100</v>
      </c>
      <c r="C148" t="s">
        <v>21</v>
      </c>
      <c r="D148">
        <v>1000</v>
      </c>
      <c r="E148" s="9">
        <f t="shared" si="6"/>
        <v>5</v>
      </c>
      <c r="F148" t="str" cm="1">
        <f t="array" ref="F148">_xlfn.IFS(L148=mobilité!$B$2,mobilité!$C$2,L148=mobilité!$B$3,mobilité!$C$3,L148=mobilité!$B$4,mobilité!$C$4)</f>
        <v>Mobile</v>
      </c>
      <c r="G148">
        <f t="shared" si="7"/>
        <v>700</v>
      </c>
      <c r="H148">
        <v>500</v>
      </c>
      <c r="I148">
        <v>0</v>
      </c>
      <c r="J148">
        <v>700</v>
      </c>
      <c r="K148">
        <v>0</v>
      </c>
      <c r="L148" t="s">
        <v>44</v>
      </c>
      <c r="M148" s="10">
        <v>0</v>
      </c>
      <c r="N148">
        <v>3</v>
      </c>
    </row>
    <row r="149" spans="2:14" x14ac:dyDescent="0.3">
      <c r="B149" t="str">
        <f>IF(OR(C149="",D149="",G149=""),"",VLOOKUP($C149,'moyen d''accès'!$A:$C,3,0)&amp;VLOOKUP($D149,Hauteur!A:B,2,0)&amp;VLOOKUP($G149,'Longueur W utile'!A:B,2,0))</f>
        <v>150328200</v>
      </c>
      <c r="C149" t="s">
        <v>21</v>
      </c>
      <c r="D149">
        <v>1600</v>
      </c>
      <c r="E149" s="9">
        <f t="shared" si="6"/>
        <v>8</v>
      </c>
      <c r="F149" t="str" cm="1">
        <f t="array" ref="F149">_xlfn.IFS(L149=mobilité!$B$2,mobilité!$C$2,L149=mobilité!$B$3,mobilité!$C$3,L149=mobilité!$B$4,mobilité!$C$4)</f>
        <v>Mobile</v>
      </c>
      <c r="G149">
        <f t="shared" si="7"/>
        <v>1200</v>
      </c>
      <c r="H149">
        <v>500</v>
      </c>
      <c r="I149">
        <v>0</v>
      </c>
      <c r="J149">
        <v>1000</v>
      </c>
      <c r="K149">
        <v>1200</v>
      </c>
      <c r="L149" t="s">
        <v>43</v>
      </c>
      <c r="M149" s="15">
        <v>2000</v>
      </c>
      <c r="N149">
        <v>3</v>
      </c>
    </row>
    <row r="150" spans="2:14" x14ac:dyDescent="0.3">
      <c r="B150" t="str">
        <f>IF(OR(C150="",D150="",G150=""),"",VLOOKUP($C150,'moyen d''accès'!$A:$C,3,0)&amp;VLOOKUP($D150,Hauteur!A:B,2,0)&amp;VLOOKUP($G150,'Longueur W utile'!A:B,2,0))</f>
        <v>150328200</v>
      </c>
      <c r="C150" t="s">
        <v>21</v>
      </c>
      <c r="D150">
        <v>1600</v>
      </c>
      <c r="E150" s="9">
        <f t="shared" si="6"/>
        <v>8</v>
      </c>
      <c r="F150" t="str" cm="1">
        <f t="array" ref="F150">_xlfn.IFS(L150=mobilité!$B$2,mobilité!$C$2,L150=mobilité!$B$3,mobilité!$C$3,L150=mobilité!$B$4,mobilité!$C$4)</f>
        <v>Mobile</v>
      </c>
      <c r="G150">
        <f t="shared" si="7"/>
        <v>1200</v>
      </c>
      <c r="H150">
        <v>500</v>
      </c>
      <c r="I150">
        <v>0</v>
      </c>
      <c r="J150">
        <v>1000</v>
      </c>
      <c r="K150">
        <v>1200</v>
      </c>
      <c r="L150" t="s">
        <v>43</v>
      </c>
      <c r="M150" s="10">
        <v>2000</v>
      </c>
      <c r="N150">
        <v>3</v>
      </c>
    </row>
    <row r="151" spans="2:14" x14ac:dyDescent="0.3">
      <c r="B151" t="str">
        <f>IF(OR(C151="",D151="",G151=""),"",VLOOKUP($C151,'moyen d''accès'!$A:$C,3,0)&amp;VLOOKUP($D151,Hauteur!A:B,2,0)&amp;VLOOKUP($G151,'Longueur W utile'!A:B,2,0))</f>
        <v>150321060</v>
      </c>
      <c r="C151" t="s">
        <v>21</v>
      </c>
      <c r="D151">
        <v>2000</v>
      </c>
      <c r="E151" s="9">
        <f t="shared" si="6"/>
        <v>10</v>
      </c>
      <c r="F151" t="str" cm="1">
        <f t="array" ref="F151">_xlfn.IFS(L151=mobilité!$B$2,mobilité!$C$2,L151=mobilité!$B$3,mobilité!$C$3,L151=mobilité!$B$4,mobilité!$C$4)</f>
        <v>Mobile</v>
      </c>
      <c r="G151">
        <f t="shared" si="7"/>
        <v>500</v>
      </c>
      <c r="H151">
        <v>500</v>
      </c>
      <c r="I151">
        <v>0</v>
      </c>
      <c r="J151">
        <v>500</v>
      </c>
      <c r="K151">
        <v>0</v>
      </c>
      <c r="L151" t="s">
        <v>44</v>
      </c>
      <c r="M151" s="15">
        <v>0</v>
      </c>
      <c r="N151">
        <v>3</v>
      </c>
    </row>
    <row r="152" spans="2:14" x14ac:dyDescent="0.3">
      <c r="B152" t="str">
        <f>IF(OR(C152="",D152="",G152=""),"",VLOOKUP($C152,'moyen d''accès'!$A:$C,3,0)&amp;VLOOKUP($D152,Hauteur!A:B,2,0)&amp;VLOOKUP($G152,'Longueur W utile'!A:B,2,0))</f>
        <v>150321880</v>
      </c>
      <c r="C152" t="s">
        <v>21</v>
      </c>
      <c r="D152">
        <v>3600</v>
      </c>
      <c r="E152" s="9">
        <f t="shared" si="6"/>
        <v>18</v>
      </c>
      <c r="F152" t="str" cm="1">
        <f t="array" ref="F152">_xlfn.IFS(L152=mobilité!$B$2,mobilité!$C$2,L152=mobilité!$B$3,mobilité!$C$3,L152=mobilité!$B$4,mobilité!$C$4)</f>
        <v>Mobile</v>
      </c>
      <c r="G152">
        <f t="shared" si="7"/>
        <v>600</v>
      </c>
      <c r="H152">
        <v>600</v>
      </c>
      <c r="I152">
        <v>0</v>
      </c>
      <c r="J152">
        <v>600</v>
      </c>
      <c r="K152">
        <v>0</v>
      </c>
      <c r="L152" t="s">
        <v>43</v>
      </c>
      <c r="M152" s="10">
        <v>0</v>
      </c>
      <c r="N152">
        <v>3</v>
      </c>
    </row>
    <row r="153" spans="2:14" x14ac:dyDescent="0.3">
      <c r="B153" t="str">
        <f>IF(OR(C153="",D153="",G153=""),"",VLOOKUP($C153,'moyen d''accès'!$A:$C,3,0)&amp;VLOOKUP($D153,Hauteur!A:B,2,0)&amp;VLOOKUP($G153,'Longueur W utile'!A:B,2,0))</f>
        <v>15032680</v>
      </c>
      <c r="C153" t="s">
        <v>21</v>
      </c>
      <c r="D153">
        <v>1200</v>
      </c>
      <c r="E153" s="9">
        <f t="shared" si="6"/>
        <v>6</v>
      </c>
      <c r="F153" t="str" cm="1">
        <f t="array" ref="F153">_xlfn.IFS(L153=mobilité!$B$2,mobilité!$C$2,L153=mobilité!$B$3,mobilité!$C$3,L153=mobilité!$B$4,mobilité!$C$4)</f>
        <v>Mobile</v>
      </c>
      <c r="G153">
        <f t="shared" si="7"/>
        <v>600</v>
      </c>
      <c r="H153">
        <v>500</v>
      </c>
      <c r="I153">
        <v>0</v>
      </c>
      <c r="J153">
        <v>600</v>
      </c>
      <c r="K153">
        <v>0</v>
      </c>
      <c r="L153" t="s">
        <v>43</v>
      </c>
      <c r="M153" s="15">
        <v>0</v>
      </c>
      <c r="N153">
        <v>3</v>
      </c>
    </row>
    <row r="154" spans="2:14" x14ac:dyDescent="0.3">
      <c r="B154" t="str">
        <f>IF(OR(C154="",D154="",G154=""),"",VLOOKUP($C154,'moyen d''accès'!$A:$C,3,0)&amp;VLOOKUP($D154,Hauteur!A:B,2,0)&amp;VLOOKUP($G154,'Longueur W utile'!A:B,2,0))</f>
        <v>15032960</v>
      </c>
      <c r="C154" t="s">
        <v>21</v>
      </c>
      <c r="D154">
        <v>1800</v>
      </c>
      <c r="E154" s="9">
        <f t="shared" si="6"/>
        <v>9</v>
      </c>
      <c r="F154" t="str" cm="1">
        <f t="array" ref="F154">_xlfn.IFS(L154=mobilité!$B$2,mobilité!$C$2,L154=mobilité!$B$3,mobilité!$C$3,L154=mobilité!$B$4,mobilité!$C$4)</f>
        <v>Mobile</v>
      </c>
      <c r="G154">
        <f t="shared" si="7"/>
        <v>500</v>
      </c>
      <c r="H154">
        <v>500</v>
      </c>
      <c r="I154">
        <v>0</v>
      </c>
      <c r="J154">
        <v>500</v>
      </c>
      <c r="K154">
        <v>0</v>
      </c>
      <c r="L154" t="s">
        <v>43</v>
      </c>
      <c r="M154" s="10">
        <v>0</v>
      </c>
      <c r="N154">
        <v>3</v>
      </c>
    </row>
    <row r="155" spans="2:14" x14ac:dyDescent="0.3">
      <c r="B155" t="str">
        <f>IF(OR(C155="",D155="",G155=""),"",VLOOKUP($C155,'moyen d''accès'!$A:$C,3,0)&amp;VLOOKUP($D155,Hauteur!A:B,2,0)&amp;VLOOKUP($G155,'Longueur W utile'!A:B,2,0))</f>
        <v>150326340</v>
      </c>
      <c r="C155" t="s">
        <v>21</v>
      </c>
      <c r="D155">
        <v>1200</v>
      </c>
      <c r="E155" s="9">
        <f t="shared" si="6"/>
        <v>6</v>
      </c>
      <c r="F155" t="str" cm="1">
        <f t="array" ref="F155">_xlfn.IFS(L155=mobilité!$B$2,mobilité!$C$2,L155=mobilité!$B$3,mobilité!$C$3,L155=mobilité!$B$4,mobilité!$C$4)</f>
        <v>Mobile</v>
      </c>
      <c r="G155">
        <f t="shared" si="7"/>
        <v>1900</v>
      </c>
      <c r="H155">
        <v>800</v>
      </c>
      <c r="I155">
        <v>1800</v>
      </c>
      <c r="J155">
        <v>1900</v>
      </c>
      <c r="K155">
        <v>0</v>
      </c>
      <c r="L155" t="s">
        <v>43</v>
      </c>
      <c r="M155" s="15">
        <v>2000</v>
      </c>
      <c r="N155">
        <v>2</v>
      </c>
    </row>
    <row r="156" spans="2:14" x14ac:dyDescent="0.3">
      <c r="B156" t="str">
        <f>IF(OR(C156="",D156="",G156=""),"",VLOOKUP($C156,'moyen d''accès'!$A:$C,3,0)&amp;VLOOKUP($D156,Hauteur!A:B,2,0)&amp;VLOOKUP($G156,'Longueur W utile'!A:B,2,0))</f>
        <v>150326220</v>
      </c>
      <c r="C156" t="s">
        <v>21</v>
      </c>
      <c r="D156">
        <v>1200</v>
      </c>
      <c r="E156" s="9">
        <f t="shared" si="6"/>
        <v>6</v>
      </c>
      <c r="F156" t="str" cm="1">
        <f t="array" ref="F156">_xlfn.IFS(L156=mobilité!$B$2,mobilité!$C$2,L156=mobilité!$B$3,mobilité!$C$3,L156=mobilité!$B$4,mobilité!$C$4)</f>
        <v>Mobile</v>
      </c>
      <c r="G156">
        <f t="shared" si="7"/>
        <v>1300</v>
      </c>
      <c r="H156">
        <v>600</v>
      </c>
      <c r="I156">
        <v>1300</v>
      </c>
      <c r="J156">
        <v>600</v>
      </c>
      <c r="K156">
        <v>0</v>
      </c>
      <c r="L156" t="s">
        <v>43</v>
      </c>
      <c r="M156" s="10">
        <v>0</v>
      </c>
      <c r="N156">
        <v>3</v>
      </c>
    </row>
    <row r="157" spans="2:14" x14ac:dyDescent="0.3">
      <c r="B157" t="str">
        <f>IF(OR(C157="",D157="",G157=""),"",VLOOKUP($C157,'moyen d''accès'!$A:$C,3,0)&amp;VLOOKUP($D157,Hauteur!A:B,2,0)&amp;VLOOKUP($G157,'Longueur W utile'!A:B,2,0))</f>
        <v>150326220</v>
      </c>
      <c r="C157" t="s">
        <v>21</v>
      </c>
      <c r="D157">
        <v>1200</v>
      </c>
      <c r="E157" s="9">
        <f t="shared" si="6"/>
        <v>6</v>
      </c>
      <c r="F157" t="str" cm="1">
        <f t="array" ref="F157">_xlfn.IFS(L157=mobilité!$B$2,mobilité!$C$2,L157=mobilité!$B$3,mobilité!$C$3,L157=mobilité!$B$4,mobilité!$C$4)</f>
        <v>Mobile</v>
      </c>
      <c r="G157">
        <f t="shared" si="7"/>
        <v>1300</v>
      </c>
      <c r="H157">
        <v>600</v>
      </c>
      <c r="I157">
        <v>1300</v>
      </c>
      <c r="J157">
        <v>600</v>
      </c>
      <c r="K157">
        <v>0</v>
      </c>
      <c r="L157" t="s">
        <v>43</v>
      </c>
      <c r="M157" s="15">
        <v>0</v>
      </c>
      <c r="N157">
        <v>3</v>
      </c>
    </row>
    <row r="158" spans="2:14" x14ac:dyDescent="0.3">
      <c r="B158" t="str">
        <f>IF(OR(C158="",D158="",G158=""),"",VLOOKUP($C158,'moyen d''accès'!$A:$C,3,0)&amp;VLOOKUP($D158,Hauteur!A:B,2,0)&amp;VLOOKUP($G158,'Longueur W utile'!A:B,2,0))</f>
        <v>150326220</v>
      </c>
      <c r="C158" t="s">
        <v>21</v>
      </c>
      <c r="D158">
        <v>1200</v>
      </c>
      <c r="E158" s="9">
        <f t="shared" si="6"/>
        <v>6</v>
      </c>
      <c r="F158" t="str" cm="1">
        <f t="array" ref="F158">_xlfn.IFS(L158=mobilité!$B$2,mobilité!$C$2,L158=mobilité!$B$3,mobilité!$C$3,L158=mobilité!$B$4,mobilité!$C$4)</f>
        <v>Mobile</v>
      </c>
      <c r="G158">
        <f t="shared" si="7"/>
        <v>1300</v>
      </c>
      <c r="H158">
        <v>600</v>
      </c>
      <c r="I158">
        <v>1300</v>
      </c>
      <c r="J158">
        <v>600</v>
      </c>
      <c r="K158">
        <v>0</v>
      </c>
      <c r="L158" t="s">
        <v>43</v>
      </c>
      <c r="M158" s="10">
        <v>0</v>
      </c>
      <c r="N158">
        <v>3</v>
      </c>
    </row>
    <row r="159" spans="2:14" x14ac:dyDescent="0.3">
      <c r="B159" t="str">
        <f>IF(OR(C159="",D159="",G159=""),"",VLOOKUP($C159,'moyen d''accès'!$A:$C,3,0)&amp;VLOOKUP($D159,Hauteur!A:B,2,0)&amp;VLOOKUP($G159,'Longueur W utile'!A:B,2,0))</f>
        <v>15032780</v>
      </c>
      <c r="C159" t="s">
        <v>21</v>
      </c>
      <c r="D159">
        <v>1400</v>
      </c>
      <c r="E159" s="9">
        <f t="shared" si="6"/>
        <v>7</v>
      </c>
      <c r="F159" t="str" cm="1">
        <f t="array" ref="F159">_xlfn.IFS(L159=mobilité!$B$2,mobilité!$C$2,L159=mobilité!$B$3,mobilité!$C$3,L159=mobilité!$B$4,mobilité!$C$4)</f>
        <v>Mobile</v>
      </c>
      <c r="G159">
        <f t="shared" si="7"/>
        <v>600</v>
      </c>
      <c r="H159">
        <v>600</v>
      </c>
      <c r="I159">
        <v>0</v>
      </c>
      <c r="J159">
        <v>600</v>
      </c>
      <c r="K159">
        <v>0</v>
      </c>
      <c r="L159" t="s">
        <v>44</v>
      </c>
      <c r="M159" s="15">
        <v>0</v>
      </c>
      <c r="N159">
        <v>3</v>
      </c>
    </row>
    <row r="160" spans="2:14" x14ac:dyDescent="0.3">
      <c r="B160" t="str">
        <f>IF(OR(C160="",D160="",G160=""),"",VLOOKUP($C160,'moyen d''accès'!$A:$C,3,0)&amp;VLOOKUP($D160,Hauteur!A:B,2,0)&amp;VLOOKUP($G160,'Longueur W utile'!A:B,2,0))</f>
        <v>150321840</v>
      </c>
      <c r="C160" t="s">
        <v>21</v>
      </c>
      <c r="D160">
        <v>3600</v>
      </c>
      <c r="E160" s="9">
        <f t="shared" si="6"/>
        <v>18</v>
      </c>
      <c r="F160" t="str" cm="1">
        <f t="array" ref="F160">_xlfn.IFS(L160=mobilité!$B$2,mobilité!$C$2,L160=mobilité!$B$3,mobilité!$C$3,L160=mobilité!$B$4,mobilité!$C$4)</f>
        <v>Mobile</v>
      </c>
      <c r="G160">
        <f t="shared" si="7"/>
        <v>400</v>
      </c>
      <c r="H160">
        <v>400</v>
      </c>
      <c r="I160">
        <v>0</v>
      </c>
      <c r="J160">
        <v>400</v>
      </c>
      <c r="K160">
        <v>0</v>
      </c>
      <c r="L160" t="s">
        <v>43</v>
      </c>
      <c r="M160" s="10">
        <v>0</v>
      </c>
      <c r="N160">
        <v>2</v>
      </c>
    </row>
    <row r="161" spans="2:17" x14ac:dyDescent="0.3">
      <c r="B161" t="str">
        <f>IF(OR(C161="",D161="",G161=""),"",VLOOKUP($C161,'moyen d''accès'!$A:$C,3,0)&amp;VLOOKUP($D161,Hauteur!A:B,2,0)&amp;VLOOKUP($G161,'Longueur W utile'!A:B,2,0))</f>
        <v>150321280</v>
      </c>
      <c r="C161" t="s">
        <v>21</v>
      </c>
      <c r="D161">
        <v>2400</v>
      </c>
      <c r="E161" s="9">
        <f t="shared" si="6"/>
        <v>12</v>
      </c>
      <c r="F161" t="str" cm="1">
        <f t="array" ref="F161">_xlfn.IFS(L161=mobilité!$B$2,mobilité!$C$2,L161=mobilité!$B$3,mobilité!$C$3,L161=mobilité!$B$4,mobilité!$C$4)</f>
        <v>Mobile</v>
      </c>
      <c r="G161">
        <f t="shared" si="7"/>
        <v>600</v>
      </c>
      <c r="H161">
        <v>500</v>
      </c>
      <c r="I161">
        <v>0</v>
      </c>
      <c r="J161">
        <v>600</v>
      </c>
      <c r="K161">
        <v>0</v>
      </c>
      <c r="L161" t="s">
        <v>43</v>
      </c>
      <c r="M161" s="15">
        <v>0</v>
      </c>
      <c r="N161">
        <v>3</v>
      </c>
    </row>
    <row r="162" spans="2:17" x14ac:dyDescent="0.3">
      <c r="B162" t="str">
        <f>IF(OR(C162="",D162="",G162=""),"",VLOOKUP($C162,'moyen d''accès'!$A:$C,3,0)&amp;VLOOKUP($D162,Hauteur!A:B,2,0)&amp;VLOOKUP($G162,'Longueur W utile'!A:B,2,0))</f>
        <v>150321460</v>
      </c>
      <c r="C162" t="s">
        <v>21</v>
      </c>
      <c r="D162">
        <v>2800</v>
      </c>
      <c r="E162" s="9">
        <f t="shared" si="6"/>
        <v>14</v>
      </c>
      <c r="F162" t="str" cm="1">
        <f t="array" ref="F162">_xlfn.IFS(L162=mobilité!$B$2,mobilité!$C$2,L162=mobilité!$B$3,mobilité!$C$3,L162=mobilité!$B$4,mobilité!$C$4)</f>
        <v>Mobile</v>
      </c>
      <c r="G162">
        <f t="shared" si="7"/>
        <v>500</v>
      </c>
      <c r="H162">
        <v>500</v>
      </c>
      <c r="I162">
        <v>0</v>
      </c>
      <c r="J162">
        <v>500</v>
      </c>
      <c r="K162">
        <v>0</v>
      </c>
      <c r="L162" t="s">
        <v>44</v>
      </c>
      <c r="M162" s="10">
        <v>0</v>
      </c>
      <c r="N162">
        <v>3</v>
      </c>
    </row>
    <row r="163" spans="2:17" x14ac:dyDescent="0.3">
      <c r="B163" t="str">
        <f>IF(OR(C163="",D163="",G163=""),"",VLOOKUP($C163,'moyen d''accès'!$A:$C,3,0)&amp;VLOOKUP($D163,Hauteur!A:B,2,0)&amp;VLOOKUP($G163,'Longueur W utile'!A:B,2,0))</f>
        <v>150329100</v>
      </c>
      <c r="C163" t="s">
        <v>21</v>
      </c>
      <c r="D163">
        <v>1800</v>
      </c>
      <c r="E163" s="9">
        <f t="shared" si="6"/>
        <v>9</v>
      </c>
      <c r="F163" t="str" cm="1">
        <f t="array" ref="F163">_xlfn.IFS(L163=mobilité!$B$2,mobilité!$C$2,L163=mobilité!$B$3,mobilité!$C$3,L163=mobilité!$B$4,mobilité!$C$4)</f>
        <v>Mobile</v>
      </c>
      <c r="G163">
        <f t="shared" si="7"/>
        <v>700</v>
      </c>
      <c r="H163">
        <v>600</v>
      </c>
      <c r="I163">
        <v>0</v>
      </c>
      <c r="J163">
        <v>700</v>
      </c>
      <c r="K163">
        <v>0</v>
      </c>
      <c r="L163" t="s">
        <v>44</v>
      </c>
      <c r="M163" s="14">
        <v>0</v>
      </c>
      <c r="N163">
        <v>3</v>
      </c>
    </row>
    <row r="164" spans="2:17" x14ac:dyDescent="0.3">
      <c r="B164" t="str">
        <f>IF(OR(C164="",D164="",G164=""),"",VLOOKUP($C164,'moyen d''accès'!$A:$C,3,0)&amp;VLOOKUP($D164,Hauteur!A:B,2,0)&amp;VLOOKUP($G164,'Longueur W utile'!A:B,2,0))</f>
        <v>15032680</v>
      </c>
      <c r="C164" t="s">
        <v>21</v>
      </c>
      <c r="D164">
        <v>1200</v>
      </c>
      <c r="E164" s="9">
        <f t="shared" si="6"/>
        <v>6</v>
      </c>
      <c r="F164" t="str" cm="1">
        <f t="array" ref="F164">_xlfn.IFS(L164=mobilité!$B$2,mobilité!$C$2,L164=mobilité!$B$3,mobilité!$C$3,L164=mobilité!$B$4,mobilité!$C$4)</f>
        <v>Mobile</v>
      </c>
      <c r="G164">
        <f t="shared" si="7"/>
        <v>600</v>
      </c>
      <c r="H164">
        <v>600</v>
      </c>
      <c r="I164">
        <v>0</v>
      </c>
      <c r="J164">
        <v>0</v>
      </c>
      <c r="K164">
        <v>0</v>
      </c>
      <c r="L164" t="s">
        <v>43</v>
      </c>
      <c r="M164" s="13">
        <v>0</v>
      </c>
      <c r="N164">
        <v>3</v>
      </c>
    </row>
    <row r="165" spans="2:17" x14ac:dyDescent="0.3">
      <c r="B165" t="str">
        <f>IF(OR(C165="",D165="",G165=""),"",VLOOKUP($C165,'moyen d''accès'!$A:$C,3,0)&amp;VLOOKUP($D165,Hauteur!A:B,2,0)&amp;VLOOKUP($G165,'Longueur W utile'!A:B,2,0))</f>
        <v>15032580</v>
      </c>
      <c r="C165" t="s">
        <v>21</v>
      </c>
      <c r="D165">
        <v>1000</v>
      </c>
      <c r="E165" s="9">
        <f t="shared" ref="E165:E196" si="8">D165/200</f>
        <v>5</v>
      </c>
      <c r="F165" t="str" cm="1">
        <f t="array" ref="F165">_xlfn.IFS(L165=mobilité!$B$2,mobilité!$C$2,L165=mobilité!$B$3,mobilité!$C$3,L165=mobilité!$B$4,mobilité!$C$4)</f>
        <v>Mobile</v>
      </c>
      <c r="G165">
        <f t="shared" si="7"/>
        <v>600</v>
      </c>
      <c r="H165">
        <v>600</v>
      </c>
      <c r="I165">
        <v>0</v>
      </c>
      <c r="J165">
        <v>0</v>
      </c>
      <c r="K165">
        <v>0</v>
      </c>
      <c r="L165" t="s">
        <v>44</v>
      </c>
      <c r="M165" s="14">
        <v>0</v>
      </c>
      <c r="N165">
        <v>2</v>
      </c>
    </row>
    <row r="166" spans="2:17" x14ac:dyDescent="0.3">
      <c r="B166" t="str">
        <f>IF(OR(C166="",D166="",G166=""),"",VLOOKUP($C166,'moyen d''accès'!$A:$C,3,0)&amp;VLOOKUP($D166,Hauteur!A:B,2,0)&amp;VLOOKUP($G166,'Longueur W utile'!A:B,2,0))</f>
        <v>15032580</v>
      </c>
      <c r="C166" t="s">
        <v>21</v>
      </c>
      <c r="D166">
        <v>1000</v>
      </c>
      <c r="E166" s="9">
        <f t="shared" si="8"/>
        <v>5</v>
      </c>
      <c r="F166" t="str" cm="1">
        <f t="array" ref="F166">_xlfn.IFS(L166=mobilité!$B$2,mobilité!$C$2,L166=mobilité!$B$3,mobilité!$C$3,L166=mobilité!$B$4,mobilité!$C$4)</f>
        <v>Mobile</v>
      </c>
      <c r="G166">
        <f t="shared" si="7"/>
        <v>600</v>
      </c>
      <c r="H166">
        <v>600</v>
      </c>
      <c r="I166">
        <v>0</v>
      </c>
      <c r="J166">
        <v>0</v>
      </c>
      <c r="K166">
        <v>0</v>
      </c>
      <c r="L166" t="s">
        <v>44</v>
      </c>
      <c r="M166" s="13">
        <v>0</v>
      </c>
      <c r="N166">
        <v>2</v>
      </c>
    </row>
    <row r="167" spans="2:17" x14ac:dyDescent="0.3">
      <c r="B167" t="str">
        <f>IF(OR(C167="",D167="",G167=""),"",VLOOKUP($C167,'moyen d''accès'!$A:$C,3,0)&amp;VLOOKUP($D167,Hauteur!A:B,2,0)&amp;VLOOKUP($G167,'Longueur W utile'!A:B,2,0))</f>
        <v>150321180</v>
      </c>
      <c r="C167" t="s">
        <v>21</v>
      </c>
      <c r="D167">
        <v>2200</v>
      </c>
      <c r="E167" s="9">
        <f t="shared" si="8"/>
        <v>11</v>
      </c>
      <c r="F167" t="str" cm="1">
        <f t="array" ref="F167">_xlfn.IFS(L167=mobilité!$B$2,mobilité!$C$2,L167=mobilité!$B$3,mobilité!$C$3,L167=mobilité!$B$4,mobilité!$C$4)</f>
        <v>Mobile</v>
      </c>
      <c r="G167">
        <f t="shared" si="7"/>
        <v>600</v>
      </c>
      <c r="H167">
        <v>600</v>
      </c>
      <c r="I167">
        <v>0</v>
      </c>
      <c r="J167">
        <v>0</v>
      </c>
      <c r="K167">
        <v>0</v>
      </c>
      <c r="L167" t="s">
        <v>44</v>
      </c>
      <c r="M167" s="14">
        <v>0</v>
      </c>
      <c r="N167">
        <v>3</v>
      </c>
    </row>
    <row r="168" spans="2:17" x14ac:dyDescent="0.3">
      <c r="B168" t="str">
        <f>IF(OR(C168="",D168="",G168=""),"",VLOOKUP($C168,'moyen d''accès'!$A:$C,3,0)&amp;VLOOKUP($D168,Hauteur!A:B,2,0)&amp;VLOOKUP($G168,'Longueur W utile'!A:B,2,0))</f>
        <v>15032440</v>
      </c>
      <c r="C168" t="s">
        <v>21</v>
      </c>
      <c r="D168">
        <v>800</v>
      </c>
      <c r="E168" s="9">
        <f t="shared" si="8"/>
        <v>4</v>
      </c>
      <c r="F168" t="str" cm="1">
        <f t="array" ref="F168">_xlfn.IFS(L168=mobilité!$B$2,mobilité!$C$2,L168=mobilité!$B$3,mobilité!$C$3,L168=mobilité!$B$4,mobilité!$C$4)</f>
        <v>Mobile</v>
      </c>
      <c r="G168">
        <f t="shared" si="7"/>
        <v>400</v>
      </c>
      <c r="H168">
        <v>400</v>
      </c>
      <c r="I168">
        <v>0</v>
      </c>
      <c r="J168">
        <v>0</v>
      </c>
      <c r="K168">
        <v>0</v>
      </c>
      <c r="L168" t="s">
        <v>44</v>
      </c>
      <c r="M168" s="13">
        <v>0</v>
      </c>
      <c r="N168">
        <v>3</v>
      </c>
    </row>
    <row r="169" spans="2:17" x14ac:dyDescent="0.3">
      <c r="B169" t="str">
        <f>IF(OR(C169="",D169="",G169=""),"",VLOOKUP($C169,'moyen d''accès'!$A:$C,3,0)&amp;VLOOKUP($D169,Hauteur!A:B,2,0)&amp;VLOOKUP($G169,'Longueur W utile'!A:B,2,0))</f>
        <v>15032560</v>
      </c>
      <c r="C169" t="s">
        <v>21</v>
      </c>
      <c r="D169">
        <v>1000</v>
      </c>
      <c r="E169" s="9">
        <f t="shared" si="8"/>
        <v>5</v>
      </c>
      <c r="F169" t="str" cm="1">
        <f t="array" ref="F169">_xlfn.IFS(L169=mobilité!$B$2,mobilité!$C$2,L169=mobilité!$B$3,mobilité!$C$3,L169=mobilité!$B$4,mobilité!$C$4)</f>
        <v>Mobile</v>
      </c>
      <c r="G169">
        <f t="shared" si="7"/>
        <v>500</v>
      </c>
      <c r="H169">
        <v>500</v>
      </c>
      <c r="I169">
        <v>0</v>
      </c>
      <c r="J169">
        <v>0</v>
      </c>
      <c r="K169">
        <v>0</v>
      </c>
      <c r="L169" t="s">
        <v>44</v>
      </c>
      <c r="M169" s="14">
        <v>0</v>
      </c>
      <c r="N169">
        <v>3</v>
      </c>
    </row>
    <row r="170" spans="2:17" x14ac:dyDescent="0.3">
      <c r="B170" t="str">
        <f>IF(OR(C170="",D170="",G170=""),"",VLOOKUP($C170,'moyen d''accès'!$A:$C,3,0)&amp;VLOOKUP($D170,Hauteur!A:B,2,0)&amp;VLOOKUP($G170,'Longueur W utile'!A:B,2,0))</f>
        <v>15032760</v>
      </c>
      <c r="C170" t="s">
        <v>21</v>
      </c>
      <c r="D170">
        <v>1400</v>
      </c>
      <c r="E170" s="9">
        <f t="shared" si="8"/>
        <v>7</v>
      </c>
      <c r="F170" t="str" cm="1">
        <f t="array" ref="F170">_xlfn.IFS(L170=mobilité!$B$2,mobilité!$C$2,L170=mobilité!$B$3,mobilité!$C$3,L170=mobilité!$B$4,mobilité!$C$4)</f>
        <v>Mobile</v>
      </c>
      <c r="G170">
        <f t="shared" si="7"/>
        <v>500</v>
      </c>
      <c r="H170">
        <v>500</v>
      </c>
      <c r="I170">
        <v>0</v>
      </c>
      <c r="J170">
        <v>0</v>
      </c>
      <c r="K170">
        <v>0</v>
      </c>
      <c r="L170" t="s">
        <v>44</v>
      </c>
      <c r="M170" s="13">
        <v>0</v>
      </c>
      <c r="N170">
        <v>3</v>
      </c>
    </row>
    <row r="171" spans="2:17" x14ac:dyDescent="0.3">
      <c r="B171" t="str">
        <f>IF(OR(C171="",D171="",G171=""),"",VLOOKUP($C171,'moyen d''accès'!$A:$C,3,0)&amp;VLOOKUP($D171,Hauteur!A:B,2,0)&amp;VLOOKUP($G171,'Longueur W utile'!A:B,2,0))</f>
        <v>150325320</v>
      </c>
      <c r="C171" t="s">
        <v>21</v>
      </c>
      <c r="D171">
        <v>1000</v>
      </c>
      <c r="E171" s="9">
        <f t="shared" si="8"/>
        <v>5</v>
      </c>
      <c r="F171" t="str" cm="1">
        <f t="array" ref="F171">_xlfn.IFS(L171=mobilité!$B$2,mobilité!$C$2,L171=mobilité!$B$3,mobilité!$C$3,L171=mobilité!$B$4,mobilité!$C$4)</f>
        <v>Mobile</v>
      </c>
      <c r="G171">
        <f t="shared" si="7"/>
        <v>1800</v>
      </c>
      <c r="H171">
        <v>800</v>
      </c>
      <c r="I171">
        <v>1800</v>
      </c>
      <c r="J171">
        <v>1500</v>
      </c>
      <c r="K171">
        <v>0</v>
      </c>
      <c r="L171" t="s">
        <v>43</v>
      </c>
      <c r="M171" s="15">
        <v>2000</v>
      </c>
      <c r="N171">
        <v>3</v>
      </c>
    </row>
    <row r="172" spans="2:17" x14ac:dyDescent="0.3">
      <c r="B172" t="str">
        <f>IF(OR(C172="",D172="",G172=""),"",VLOOKUP($C172,'moyen d''accès'!$A:$C,3,0)&amp;VLOOKUP($D172,Hauteur!A:B,2,0)&amp;VLOOKUP($G172,'Longueur W utile'!A:B,2,0))</f>
        <v>15032880</v>
      </c>
      <c r="C172" t="s">
        <v>21</v>
      </c>
      <c r="D172">
        <v>1600</v>
      </c>
      <c r="E172" s="9">
        <f t="shared" si="8"/>
        <v>8</v>
      </c>
      <c r="F172" t="str" cm="1">
        <f t="array" ref="F172">_xlfn.IFS(L172=mobilité!$B$2,mobilité!$C$2,L172=mobilité!$B$3,mobilité!$C$3,L172=mobilité!$B$4,mobilité!$C$4)</f>
        <v>Mobile</v>
      </c>
      <c r="G172">
        <f t="shared" si="7"/>
        <v>600</v>
      </c>
      <c r="H172">
        <v>500</v>
      </c>
      <c r="I172">
        <v>0</v>
      </c>
      <c r="J172">
        <v>600</v>
      </c>
      <c r="K172">
        <v>0</v>
      </c>
      <c r="L172" t="s">
        <v>44</v>
      </c>
      <c r="M172" s="13">
        <v>0</v>
      </c>
      <c r="N172">
        <v>3</v>
      </c>
    </row>
    <row r="173" spans="2:17" x14ac:dyDescent="0.3">
      <c r="B173" t="str">
        <f>IF(OR(C173="",D173="",G173=""),"",VLOOKUP($C173,'moyen d''accès'!$A:$C,3,0)&amp;VLOOKUP($D173,Hauteur!A:B,2,0)&amp;VLOOKUP($G173,'Longueur W utile'!A:B,2,0))</f>
        <v>150335200</v>
      </c>
      <c r="C173" t="s">
        <v>24</v>
      </c>
      <c r="D173">
        <v>1000</v>
      </c>
      <c r="F173" t="str" cm="1">
        <f t="array" ref="F173">_xlfn.IFS(L173=mobilité!$B$2,mobilité!$C$2,L173=mobilité!$B$3,mobilité!$C$3,L173=mobilité!$B$4,mobilité!$C$4)</f>
        <v>Mobile</v>
      </c>
      <c r="G173">
        <f t="shared" si="7"/>
        <v>1200</v>
      </c>
      <c r="H173">
        <v>800</v>
      </c>
      <c r="I173">
        <v>1200</v>
      </c>
      <c r="J173">
        <v>600</v>
      </c>
      <c r="K173">
        <v>0</v>
      </c>
      <c r="L173" t="s">
        <v>43</v>
      </c>
      <c r="M173" s="16">
        <v>0</v>
      </c>
      <c r="N173">
        <v>3</v>
      </c>
      <c r="Q173" t="s">
        <v>45</v>
      </c>
    </row>
    <row r="174" spans="2:17" x14ac:dyDescent="0.3">
      <c r="B174" t="str">
        <f>IF(OR(C174="",D174="",G174=""),"",VLOOKUP($C174,'moyen d''accès'!$A:$C,3,0)&amp;VLOOKUP($D174,Hauteur!A:B,2,0)&amp;VLOOKUP($G174,'Longueur W utile'!A:B,2,0))</f>
        <v>150334120</v>
      </c>
      <c r="C174" t="s">
        <v>24</v>
      </c>
      <c r="D174">
        <v>800</v>
      </c>
      <c r="F174" t="str" cm="1">
        <f t="array" ref="F174">_xlfn.IFS(L174=mobilité!$B$2,mobilité!$C$2,L174=mobilité!$B$3,mobilité!$C$3,L174=mobilité!$B$4,mobilité!$C$4)</f>
        <v>Mobile</v>
      </c>
      <c r="G174">
        <f t="shared" si="7"/>
        <v>800</v>
      </c>
      <c r="H174">
        <v>600</v>
      </c>
      <c r="I174">
        <v>0</v>
      </c>
      <c r="J174">
        <v>800</v>
      </c>
      <c r="K174">
        <v>0</v>
      </c>
      <c r="L174" t="s">
        <v>44</v>
      </c>
      <c r="M174" s="16">
        <v>0</v>
      </c>
      <c r="N174">
        <v>3</v>
      </c>
      <c r="Q174" t="s">
        <v>46</v>
      </c>
    </row>
    <row r="175" spans="2:17" x14ac:dyDescent="0.3">
      <c r="B175" t="str">
        <f>IF(OR(C175="",D175="",G175=""),"",VLOOKUP($C175,'moyen d''accès'!$A:$C,3,0)&amp;VLOOKUP($D175,Hauteur!A:B,2,0)&amp;VLOOKUP($G175,'Longueur W utile'!A:B,2,0))</f>
        <v>150336260</v>
      </c>
      <c r="C175" t="s">
        <v>24</v>
      </c>
      <c r="D175">
        <v>1200</v>
      </c>
      <c r="F175" t="str" cm="1">
        <f t="array" ref="F175">_xlfn.IFS(L175=mobilité!$B$2,mobilité!$C$2,L175=mobilité!$B$3,mobilité!$C$3,L175=mobilité!$B$4,mobilité!$C$4)</f>
        <v>Mobile</v>
      </c>
      <c r="G175">
        <f t="shared" si="7"/>
        <v>1500</v>
      </c>
      <c r="H175">
        <v>900</v>
      </c>
      <c r="I175">
        <v>0</v>
      </c>
      <c r="J175">
        <v>1500</v>
      </c>
      <c r="K175">
        <v>0</v>
      </c>
      <c r="L175" t="s">
        <v>43</v>
      </c>
      <c r="M175" s="16">
        <v>1800</v>
      </c>
      <c r="N175">
        <v>3</v>
      </c>
      <c r="Q175" t="s">
        <v>46</v>
      </c>
    </row>
    <row r="176" spans="2:17" x14ac:dyDescent="0.3">
      <c r="B176" t="str">
        <f>IF(OR(C176="",D176="",G176=""),"",VLOOKUP($C176,'moyen d''accès'!$A:$C,3,0)&amp;VLOOKUP($D176,Hauteur!A:B,2,0)&amp;VLOOKUP($G176,'Longueur W utile'!A:B,2,0))</f>
        <v>150336340</v>
      </c>
      <c r="C176" t="s">
        <v>24</v>
      </c>
      <c r="D176">
        <v>1200</v>
      </c>
      <c r="F176" t="str" cm="1">
        <f t="array" ref="F176">_xlfn.IFS(L176=mobilité!$B$2,mobilité!$C$2,L176=mobilité!$B$3,mobilité!$C$3,L176=mobilité!$B$4,mobilité!$C$4)</f>
        <v>Mobile</v>
      </c>
      <c r="G176">
        <f t="shared" si="7"/>
        <v>1900</v>
      </c>
      <c r="H176">
        <v>800</v>
      </c>
      <c r="I176">
        <v>1000</v>
      </c>
      <c r="J176">
        <v>1900</v>
      </c>
      <c r="K176">
        <v>0</v>
      </c>
      <c r="L176" t="s">
        <v>43</v>
      </c>
      <c r="M176" s="16">
        <v>1800</v>
      </c>
      <c r="N176">
        <v>3</v>
      </c>
      <c r="Q176" t="s">
        <v>47</v>
      </c>
    </row>
    <row r="177" spans="2:17" x14ac:dyDescent="0.3">
      <c r="B177" t="str">
        <f>IF(OR(C177="",D177="",G177=""),"",VLOOKUP($C177,'moyen d''accès'!$A:$C,3,0)&amp;VLOOKUP($D177,Hauteur!A:B,2,0)&amp;VLOOKUP($G177,'Longueur W utile'!A:B,2,0))</f>
        <v>150336340</v>
      </c>
      <c r="C177" t="s">
        <v>24</v>
      </c>
      <c r="D177">
        <v>1200</v>
      </c>
      <c r="F177" t="str" cm="1">
        <f t="array" ref="F177">_xlfn.IFS(L177=mobilité!$B$2,mobilité!$C$2,L177=mobilité!$B$3,mobilité!$C$3,L177=mobilité!$B$4,mobilité!$C$4)</f>
        <v>Mobile</v>
      </c>
      <c r="G177">
        <f t="shared" si="7"/>
        <v>1900</v>
      </c>
      <c r="H177">
        <v>800</v>
      </c>
      <c r="I177">
        <v>1000</v>
      </c>
      <c r="J177">
        <v>1900</v>
      </c>
      <c r="K177">
        <v>0</v>
      </c>
      <c r="L177" t="s">
        <v>43</v>
      </c>
      <c r="M177" s="16">
        <v>1800</v>
      </c>
      <c r="N177">
        <v>3</v>
      </c>
      <c r="Q177" t="s">
        <v>46</v>
      </c>
    </row>
    <row r="178" spans="2:17" x14ac:dyDescent="0.3">
      <c r="B178" t="str">
        <f>IF(OR(C178="",D178="",G178=""),"",VLOOKUP($C178,'moyen d''accès'!$A:$C,3,0)&amp;VLOOKUP($D178,Hauteur!A:B,2,0)&amp;VLOOKUP($G178,'Longueur W utile'!A:B,2,0))</f>
        <v>150331300</v>
      </c>
      <c r="C178" t="s">
        <v>24</v>
      </c>
      <c r="D178">
        <v>200</v>
      </c>
      <c r="F178" t="str" cm="1">
        <f t="array" ref="F178">_xlfn.IFS(L178=mobilité!$B$2,mobilité!$C$2,L178=mobilité!$B$3,mobilité!$C$3,L178=mobilité!$B$4,mobilité!$C$4)</f>
        <v>Mobile</v>
      </c>
      <c r="G178">
        <f t="shared" si="7"/>
        <v>1700</v>
      </c>
      <c r="H178">
        <v>600</v>
      </c>
      <c r="I178">
        <v>0</v>
      </c>
      <c r="J178">
        <v>1700</v>
      </c>
      <c r="K178">
        <v>0</v>
      </c>
      <c r="L178" t="s">
        <v>43</v>
      </c>
      <c r="M178" s="16">
        <v>1000</v>
      </c>
      <c r="N178">
        <v>3</v>
      </c>
      <c r="Q178" t="s">
        <v>46</v>
      </c>
    </row>
    <row r="179" spans="2:17" x14ac:dyDescent="0.3">
      <c r="B179" t="str">
        <f>IF(OR(C179="",D179="",G179=""),"",VLOOKUP($C179,'moyen d''accès'!$A:$C,3,0)&amp;VLOOKUP($D179,Hauteur!A:B,2,0)&amp;VLOOKUP($G179,'Longueur W utile'!A:B,2,0))</f>
        <v>150331300</v>
      </c>
      <c r="C179" t="s">
        <v>24</v>
      </c>
      <c r="D179">
        <v>200</v>
      </c>
      <c r="F179" t="str" cm="1">
        <f t="array" ref="F179">_xlfn.IFS(L179=mobilité!$B$2,mobilité!$C$2,L179=mobilité!$B$3,mobilité!$C$3,L179=mobilité!$B$4,mobilité!$C$4)</f>
        <v>Mobile</v>
      </c>
      <c r="G179">
        <f t="shared" si="7"/>
        <v>1700</v>
      </c>
      <c r="H179">
        <v>600</v>
      </c>
      <c r="I179">
        <v>0</v>
      </c>
      <c r="J179">
        <v>1700</v>
      </c>
      <c r="K179">
        <v>0</v>
      </c>
      <c r="L179" t="s">
        <v>43</v>
      </c>
      <c r="M179" s="16">
        <v>1000</v>
      </c>
      <c r="N179">
        <v>3</v>
      </c>
      <c r="Q179" t="s">
        <v>46</v>
      </c>
    </row>
    <row r="180" spans="2:17" x14ac:dyDescent="0.3">
      <c r="B180" t="str">
        <f>IF(OR(C180="",D180="",G180=""),"",VLOOKUP($C180,'moyen d''accès'!$A:$C,3,0)&amp;VLOOKUP($D180,Hauteur!A:B,2,0)&amp;VLOOKUP($G180,'Longueur W utile'!A:B,2,0))</f>
        <v>150337260</v>
      </c>
      <c r="C180" t="s">
        <v>24</v>
      </c>
      <c r="D180">
        <v>1400</v>
      </c>
      <c r="F180" t="str" cm="1">
        <f t="array" ref="F180">_xlfn.IFS(L180=mobilité!$B$2,mobilité!$C$2,L180=mobilité!$B$3,mobilité!$C$3,L180=mobilité!$B$4,mobilité!$C$4)</f>
        <v>Mobile</v>
      </c>
      <c r="G180">
        <f t="shared" si="7"/>
        <v>1500</v>
      </c>
      <c r="H180">
        <v>600</v>
      </c>
      <c r="I180">
        <v>0</v>
      </c>
      <c r="J180">
        <v>1500</v>
      </c>
      <c r="K180">
        <v>0</v>
      </c>
      <c r="L180" t="s">
        <v>43</v>
      </c>
      <c r="M180" s="16">
        <v>0</v>
      </c>
      <c r="N180">
        <v>2</v>
      </c>
      <c r="Q180" t="s">
        <v>46</v>
      </c>
    </row>
    <row r="181" spans="2:17" x14ac:dyDescent="0.3">
      <c r="B181" t="str">
        <f>IF(OR(C181="",D181="",G181=""),"",VLOOKUP($C181,'moyen d''accès'!$A:$C,3,0)&amp;VLOOKUP($D181,Hauteur!A:B,2,0)&amp;VLOOKUP($G181,'Longueur W utile'!A:B,2,0))</f>
        <v>150337260</v>
      </c>
      <c r="C181" t="s">
        <v>24</v>
      </c>
      <c r="D181">
        <v>1400</v>
      </c>
      <c r="F181" t="str" cm="1">
        <f t="array" ref="F181">_xlfn.IFS(L181=mobilité!$B$2,mobilité!$C$2,L181=mobilité!$B$3,mobilité!$C$3,L181=mobilité!$B$4,mobilité!$C$4)</f>
        <v>Mobile</v>
      </c>
      <c r="G181">
        <f t="shared" si="7"/>
        <v>1500</v>
      </c>
      <c r="H181">
        <v>600</v>
      </c>
      <c r="I181">
        <v>0</v>
      </c>
      <c r="J181">
        <v>1500</v>
      </c>
      <c r="K181">
        <v>0</v>
      </c>
      <c r="L181" t="s">
        <v>43</v>
      </c>
      <c r="M181" s="16">
        <v>0</v>
      </c>
      <c r="N181">
        <v>2</v>
      </c>
      <c r="Q181" t="s">
        <v>47</v>
      </c>
    </row>
    <row r="182" spans="2:17" x14ac:dyDescent="0.3">
      <c r="B182" t="str">
        <f>IF(OR(C182="",D182="",G182=""),"",VLOOKUP($C182,'moyen d''accès'!$A:$C,3,0)&amp;VLOOKUP($D182,Hauteur!A:B,2,0)&amp;VLOOKUP($G182,'Longueur W utile'!A:B,2,0))</f>
        <v>150337260</v>
      </c>
      <c r="C182" t="s">
        <v>24</v>
      </c>
      <c r="D182">
        <v>1400</v>
      </c>
      <c r="F182" t="str" cm="1">
        <f t="array" ref="F182">_xlfn.IFS(L182=mobilité!$B$2,mobilité!$C$2,L182=mobilité!$B$3,mobilité!$C$3,L182=mobilité!$B$4,mobilité!$C$4)</f>
        <v>Mobile</v>
      </c>
      <c r="G182">
        <f t="shared" si="7"/>
        <v>1500</v>
      </c>
      <c r="H182">
        <v>600</v>
      </c>
      <c r="I182">
        <v>0</v>
      </c>
      <c r="J182">
        <v>1500</v>
      </c>
      <c r="K182">
        <v>0</v>
      </c>
      <c r="L182" t="s">
        <v>43</v>
      </c>
      <c r="M182" s="16">
        <v>0</v>
      </c>
      <c r="N182">
        <v>2</v>
      </c>
      <c r="Q182" t="s">
        <v>47</v>
      </c>
    </row>
    <row r="183" spans="2:17" x14ac:dyDescent="0.3">
      <c r="B183" t="str">
        <f>IF(OR(C183="",D183="",G183=""),"",VLOOKUP($C183,'moyen d''accès'!$A:$C,3,0)&amp;VLOOKUP($D183,Hauteur!A:B,2,0)&amp;VLOOKUP($G183,'Longueur W utile'!A:B,2,0))</f>
        <v>150338360</v>
      </c>
      <c r="C183" t="s">
        <v>24</v>
      </c>
      <c r="D183">
        <v>1600</v>
      </c>
      <c r="F183" t="str" cm="1">
        <f t="array" ref="F183">_xlfn.IFS(L183=mobilité!$B$2,mobilité!$C$2,L183=mobilité!$B$3,mobilité!$C$3,L183=mobilité!$B$4,mobilité!$C$4)</f>
        <v>Mobile</v>
      </c>
      <c r="G183">
        <f t="shared" si="7"/>
        <v>2000</v>
      </c>
      <c r="H183">
        <v>900</v>
      </c>
      <c r="I183">
        <v>0</v>
      </c>
      <c r="J183">
        <v>2000</v>
      </c>
      <c r="K183">
        <v>0</v>
      </c>
      <c r="L183" t="s">
        <v>43</v>
      </c>
      <c r="M183" s="16">
        <v>0</v>
      </c>
      <c r="N183">
        <v>3</v>
      </c>
      <c r="Q183" t="s">
        <v>47</v>
      </c>
    </row>
    <row r="184" spans="2:17" x14ac:dyDescent="0.3">
      <c r="B184" t="str">
        <f>IF(OR(C184="",D184="",G184=""),"",VLOOKUP($C184,'moyen d''accès'!$A:$C,3,0)&amp;VLOOKUP($D184,Hauteur!A:B,2,0)&amp;VLOOKUP($G184,'Longueur W utile'!A:B,2,0))</f>
        <v>150338360</v>
      </c>
      <c r="C184" t="s">
        <v>24</v>
      </c>
      <c r="D184">
        <v>1600</v>
      </c>
      <c r="F184" t="str" cm="1">
        <f t="array" ref="F184">_xlfn.IFS(L184=mobilité!$B$2,mobilité!$C$2,L184=mobilité!$B$3,mobilité!$C$3,L184=mobilité!$B$4,mobilité!$C$4)</f>
        <v>Mobile</v>
      </c>
      <c r="G184">
        <f t="shared" si="7"/>
        <v>2000</v>
      </c>
      <c r="H184">
        <v>900</v>
      </c>
      <c r="I184">
        <v>0</v>
      </c>
      <c r="J184">
        <v>2000</v>
      </c>
      <c r="K184">
        <v>0</v>
      </c>
      <c r="L184" t="s">
        <v>43</v>
      </c>
      <c r="M184" s="16">
        <v>0</v>
      </c>
      <c r="N184">
        <v>3</v>
      </c>
      <c r="Q184" t="s">
        <v>47</v>
      </c>
    </row>
    <row r="185" spans="2:17" x14ac:dyDescent="0.3">
      <c r="B185" t="str">
        <f>IF(OR(C185="",D185="",G185=""),"",VLOOKUP($C185,'moyen d''accès'!$A:$C,3,0)&amp;VLOOKUP($D185,Hauteur!A:B,2,0)&amp;VLOOKUP($G185,'Longueur W utile'!A:B,2,0))</f>
        <v>150338360</v>
      </c>
      <c r="C185" t="s">
        <v>24</v>
      </c>
      <c r="D185">
        <v>1600</v>
      </c>
      <c r="F185" t="str" cm="1">
        <f t="array" ref="F185">_xlfn.IFS(L185=mobilité!$B$2,mobilité!$C$2,L185=mobilité!$B$3,mobilité!$C$3,L185=mobilité!$B$4,mobilité!$C$4)</f>
        <v>Mobile</v>
      </c>
      <c r="G185">
        <f t="shared" si="7"/>
        <v>2000</v>
      </c>
      <c r="H185">
        <v>900</v>
      </c>
      <c r="I185">
        <v>0</v>
      </c>
      <c r="J185">
        <v>2000</v>
      </c>
      <c r="K185">
        <v>0</v>
      </c>
      <c r="L185" t="s">
        <v>43</v>
      </c>
      <c r="M185" s="16">
        <v>0</v>
      </c>
      <c r="N185">
        <v>3</v>
      </c>
      <c r="Q185" t="s">
        <v>46</v>
      </c>
    </row>
    <row r="186" spans="2:17" x14ac:dyDescent="0.3">
      <c r="B186" t="str">
        <f>IF(OR(C186="",D186="",G186=""),"",VLOOKUP($C186,'moyen d''accès'!$A:$C,3,0)&amp;VLOOKUP($D186,Hauteur!A:B,2,0)&amp;VLOOKUP($G186,'Longueur W utile'!A:B,2,0))</f>
        <v>150338360</v>
      </c>
      <c r="C186" t="s">
        <v>24</v>
      </c>
      <c r="D186">
        <v>1600</v>
      </c>
      <c r="F186" t="str" cm="1">
        <f t="array" ref="F186">_xlfn.IFS(L186=mobilité!$B$2,mobilité!$C$2,L186=mobilité!$B$3,mobilité!$C$3,L186=mobilité!$B$4,mobilité!$C$4)</f>
        <v>Mobile</v>
      </c>
      <c r="G186">
        <f t="shared" si="7"/>
        <v>2000</v>
      </c>
      <c r="H186">
        <v>900</v>
      </c>
      <c r="I186">
        <v>0</v>
      </c>
      <c r="J186">
        <v>2000</v>
      </c>
      <c r="K186">
        <v>0</v>
      </c>
      <c r="L186" t="s">
        <v>43</v>
      </c>
      <c r="M186" s="16">
        <v>0</v>
      </c>
      <c r="N186">
        <v>3</v>
      </c>
      <c r="Q186" t="s">
        <v>46</v>
      </c>
    </row>
    <row r="187" spans="2:17" x14ac:dyDescent="0.3">
      <c r="B187" t="str">
        <f>IF(OR(C187="",D187="",G187=""),"",VLOOKUP($C187,'moyen d''accès'!$A:$C,3,0)&amp;VLOOKUP($D187,Hauteur!A:B,2,0)&amp;VLOOKUP($G187,'Longueur W utile'!A:B,2,0))</f>
        <v>150336260</v>
      </c>
      <c r="C187" t="s">
        <v>24</v>
      </c>
      <c r="D187">
        <v>1200</v>
      </c>
      <c r="F187" t="str" cm="1">
        <f t="array" ref="F187">_xlfn.IFS(L187=mobilité!$B$2,mobilité!$C$2,L187=mobilité!$B$3,mobilité!$C$3,L187=mobilité!$B$4,mobilité!$C$4)</f>
        <v>Mobile</v>
      </c>
      <c r="G187">
        <f t="shared" si="7"/>
        <v>1500</v>
      </c>
      <c r="H187">
        <v>900</v>
      </c>
      <c r="I187">
        <v>0</v>
      </c>
      <c r="J187">
        <v>1500</v>
      </c>
      <c r="K187">
        <v>0</v>
      </c>
      <c r="L187" t="s">
        <v>43</v>
      </c>
      <c r="M187" s="16">
        <v>2000</v>
      </c>
      <c r="N187">
        <v>3</v>
      </c>
      <c r="Q187" t="s">
        <v>47</v>
      </c>
    </row>
    <row r="188" spans="2:17" x14ac:dyDescent="0.3">
      <c r="B188" t="str">
        <f>IF(OR(C188="",D188="",G188=""),"",VLOOKUP($C188,'moyen d''accès'!$A:$C,3,0)&amp;VLOOKUP($D188,Hauteur!A:B,2,0)&amp;VLOOKUP($G188,'Longueur W utile'!A:B,2,0))</f>
        <v>150333160</v>
      </c>
      <c r="C188" t="s">
        <v>24</v>
      </c>
      <c r="D188">
        <v>600</v>
      </c>
      <c r="F188" t="str" cm="1">
        <f t="array" ref="F188">_xlfn.IFS(L188=mobilité!$B$2,mobilité!$C$2,L188=mobilité!$B$3,mobilité!$C$3,L188=mobilité!$B$4,mobilité!$C$4)</f>
        <v>Fixe</v>
      </c>
      <c r="G188">
        <f t="shared" si="7"/>
        <v>1000</v>
      </c>
      <c r="H188">
        <v>600</v>
      </c>
      <c r="I188">
        <v>0</v>
      </c>
      <c r="J188">
        <v>1000</v>
      </c>
      <c r="K188">
        <v>0</v>
      </c>
      <c r="L188" t="s">
        <v>42</v>
      </c>
      <c r="M188" s="16">
        <v>0</v>
      </c>
      <c r="N188">
        <v>2</v>
      </c>
      <c r="Q188" t="s">
        <v>47</v>
      </c>
    </row>
    <row r="189" spans="2:17" x14ac:dyDescent="0.3">
      <c r="B189" t="str">
        <f>IF(OR(C189="",D189="",G189=""),"",VLOOKUP($C189,'moyen d''accès'!$A:$C,3,0)&amp;VLOOKUP($D189,Hauteur!A:B,2,0)&amp;VLOOKUP($G189,'Longueur W utile'!A:B,2,0))</f>
        <v>150334160</v>
      </c>
      <c r="C189" t="s">
        <v>24</v>
      </c>
      <c r="D189">
        <v>800</v>
      </c>
      <c r="F189" t="str" cm="1">
        <f t="array" ref="F189">_xlfn.IFS(L189=mobilité!$B$2,mobilité!$C$2,L189=mobilité!$B$3,mobilité!$C$3,L189=mobilité!$B$4,mobilité!$C$4)</f>
        <v>Mobile</v>
      </c>
      <c r="G189">
        <f t="shared" si="7"/>
        <v>1000</v>
      </c>
      <c r="H189">
        <v>1000</v>
      </c>
      <c r="I189">
        <v>1000</v>
      </c>
      <c r="J189">
        <v>800</v>
      </c>
      <c r="K189">
        <v>0</v>
      </c>
      <c r="L189" t="s">
        <v>43</v>
      </c>
      <c r="M189" s="16">
        <v>0</v>
      </c>
      <c r="N189">
        <v>3</v>
      </c>
      <c r="Q189" t="s">
        <v>47</v>
      </c>
    </row>
    <row r="190" spans="2:17" x14ac:dyDescent="0.3">
      <c r="B190" t="str">
        <f>IF(OR(C190="",D190="",G190=""),"",VLOOKUP($C190,'moyen d''accès'!$A:$C,3,0)&amp;VLOOKUP($D190,Hauteur!A:B,2,0)&amp;VLOOKUP($G190,'Longueur W utile'!A:B,2,0))</f>
        <v>150336260</v>
      </c>
      <c r="C190" t="s">
        <v>24</v>
      </c>
      <c r="D190">
        <v>1200</v>
      </c>
      <c r="F190" t="str" cm="1">
        <f t="array" ref="F190">_xlfn.IFS(L190=mobilité!$B$2,mobilité!$C$2,L190=mobilité!$B$3,mobilité!$C$3,L190=mobilité!$B$4,mobilité!$C$4)</f>
        <v>Mobile</v>
      </c>
      <c r="G190">
        <f t="shared" si="7"/>
        <v>1500</v>
      </c>
      <c r="H190">
        <v>900</v>
      </c>
      <c r="I190">
        <v>1400</v>
      </c>
      <c r="J190">
        <v>1500</v>
      </c>
      <c r="K190">
        <v>0</v>
      </c>
      <c r="L190" t="s">
        <v>43</v>
      </c>
      <c r="M190" s="16">
        <v>2000</v>
      </c>
      <c r="N190">
        <v>2</v>
      </c>
      <c r="Q190" t="s">
        <v>48</v>
      </c>
    </row>
    <row r="191" spans="2:17" x14ac:dyDescent="0.3">
      <c r="B191" t="str">
        <f>IF(OR(C191="",D191="",G191=""),"",VLOOKUP($C191,'moyen d''accès'!$A:$C,3,0)&amp;VLOOKUP($D191,Hauteur!A:B,2,0)&amp;VLOOKUP($G191,'Longueur W utile'!A:B,2,0))</f>
        <v>150336260</v>
      </c>
      <c r="C191" t="s">
        <v>24</v>
      </c>
      <c r="D191">
        <v>1200</v>
      </c>
      <c r="F191" t="str" cm="1">
        <f t="array" ref="F191">_xlfn.IFS(L191=mobilité!$B$2,mobilité!$C$2,L191=mobilité!$B$3,mobilité!$C$3,L191=mobilité!$B$4,mobilité!$C$4)</f>
        <v>Mobile</v>
      </c>
      <c r="G191">
        <f t="shared" si="7"/>
        <v>1500</v>
      </c>
      <c r="H191">
        <v>900</v>
      </c>
      <c r="I191">
        <v>1400</v>
      </c>
      <c r="J191">
        <v>1500</v>
      </c>
      <c r="K191">
        <v>0</v>
      </c>
      <c r="L191" t="s">
        <v>43</v>
      </c>
      <c r="M191" s="16">
        <v>2000</v>
      </c>
      <c r="N191">
        <v>2</v>
      </c>
      <c r="Q191" t="s">
        <v>46</v>
      </c>
    </row>
    <row r="192" spans="2:17" x14ac:dyDescent="0.3">
      <c r="B192" t="str">
        <f>IF(OR(C192="",D192="",G192=""),"",VLOOKUP($C192,'moyen d''accès'!$A:$C,3,0)&amp;VLOOKUP($D192,Hauteur!A:B,2,0)&amp;VLOOKUP($G192,'Longueur W utile'!A:B,2,0))</f>
        <v>150336220</v>
      </c>
      <c r="C192" t="s">
        <v>24</v>
      </c>
      <c r="D192">
        <v>1200</v>
      </c>
      <c r="F192" t="str" cm="1">
        <f t="array" ref="F192">_xlfn.IFS(L192=mobilité!$B$2,mobilité!$C$2,L192=mobilité!$B$3,mobilité!$C$3,L192=mobilité!$B$4,mobilité!$C$4)</f>
        <v>Mobile</v>
      </c>
      <c r="G192">
        <f t="shared" si="7"/>
        <v>1300</v>
      </c>
      <c r="H192">
        <v>600</v>
      </c>
      <c r="I192">
        <v>1300</v>
      </c>
      <c r="J192">
        <v>600</v>
      </c>
      <c r="K192">
        <v>0</v>
      </c>
      <c r="L192" t="s">
        <v>43</v>
      </c>
      <c r="M192" s="16">
        <v>0</v>
      </c>
      <c r="N192">
        <v>3</v>
      </c>
      <c r="Q192" t="s">
        <v>45</v>
      </c>
    </row>
    <row r="193" spans="2:17" x14ac:dyDescent="0.3">
      <c r="B193" t="str">
        <f>IF(OR(C193="",D193="",G193=""),"",VLOOKUP($C193,'moyen d''accès'!$A:$C,3,0)&amp;VLOOKUP($D193,Hauteur!A:B,2,0)&amp;VLOOKUP($G193,'Longueur W utile'!A:B,2,0))</f>
        <v>150336220</v>
      </c>
      <c r="C193" t="s">
        <v>24</v>
      </c>
      <c r="D193">
        <v>1200</v>
      </c>
      <c r="F193" t="str" cm="1">
        <f t="array" ref="F193">_xlfn.IFS(L193=mobilité!$B$2,mobilité!$C$2,L193=mobilité!$B$3,mobilité!$C$3,L193=mobilité!$B$4,mobilité!$C$4)</f>
        <v>Mobile</v>
      </c>
      <c r="G193">
        <f t="shared" si="7"/>
        <v>1300</v>
      </c>
      <c r="H193">
        <v>600</v>
      </c>
      <c r="I193">
        <v>1300</v>
      </c>
      <c r="J193">
        <v>600</v>
      </c>
      <c r="K193">
        <v>0</v>
      </c>
      <c r="L193" t="s">
        <v>43</v>
      </c>
      <c r="M193" s="16">
        <v>0</v>
      </c>
      <c r="N193">
        <v>3</v>
      </c>
      <c r="Q193" t="s">
        <v>45</v>
      </c>
    </row>
    <row r="194" spans="2:17" x14ac:dyDescent="0.3">
      <c r="B194" t="str">
        <f>IF(OR(C194="",D194="",G194=""),"",VLOOKUP($C194,'moyen d''accès'!$A:$C,3,0)&amp;VLOOKUP($D194,Hauteur!A:B,2,0)&amp;VLOOKUP($G194,'Longueur W utile'!A:B,2,0))</f>
        <v>150337400</v>
      </c>
      <c r="C194" t="s">
        <v>24</v>
      </c>
      <c r="D194">
        <v>1400</v>
      </c>
      <c r="F194" t="str" cm="1">
        <f t="array" ref="F194">_xlfn.IFS(L194=mobilité!$B$2,mobilité!$C$2,L194=mobilité!$B$3,mobilité!$C$3,L194=mobilité!$B$4,mobilité!$C$4)</f>
        <v>Mobile</v>
      </c>
      <c r="G194">
        <f t="shared" si="7"/>
        <v>2200</v>
      </c>
      <c r="H194">
        <v>2200</v>
      </c>
      <c r="I194">
        <v>0</v>
      </c>
      <c r="J194">
        <v>900</v>
      </c>
      <c r="K194">
        <v>0</v>
      </c>
      <c r="L194" t="s">
        <v>43</v>
      </c>
      <c r="M194" s="16">
        <v>2600</v>
      </c>
      <c r="N194">
        <v>2</v>
      </c>
      <c r="Q194" t="s">
        <v>47</v>
      </c>
    </row>
    <row r="195" spans="2:17" x14ac:dyDescent="0.3">
      <c r="B195" t="str">
        <f>IF(OR(C195="",D195="",G195=""),"",VLOOKUP($C195,'moyen d''accès'!$A:$C,3,0)&amp;VLOOKUP($D195,Hauteur!A:B,2,0)&amp;VLOOKUP($G195,'Longueur W utile'!A:B,2,0))</f>
        <v>150335340</v>
      </c>
      <c r="C195" t="s">
        <v>24</v>
      </c>
      <c r="D195">
        <v>1000</v>
      </c>
      <c r="F195" t="str" cm="1">
        <f t="array" ref="F195">_xlfn.IFS(L195=mobilité!$B$2,mobilité!$C$2,L195=mobilité!$B$3,mobilité!$C$3,L195=mobilité!$B$4,mobilité!$C$4)</f>
        <v>Mobile</v>
      </c>
      <c r="G195">
        <f t="shared" si="7"/>
        <v>1900</v>
      </c>
      <c r="H195">
        <v>800</v>
      </c>
      <c r="I195">
        <v>0</v>
      </c>
      <c r="J195">
        <v>1900</v>
      </c>
      <c r="K195">
        <v>0</v>
      </c>
      <c r="L195" t="s">
        <v>43</v>
      </c>
      <c r="M195" s="17">
        <v>2000</v>
      </c>
      <c r="N195">
        <v>2</v>
      </c>
      <c r="Q195" t="s">
        <v>46</v>
      </c>
    </row>
    <row r="196" spans="2:17" x14ac:dyDescent="0.3">
      <c r="B196" t="str">
        <f>IF(OR(C196="",D196="",G196=""),"",VLOOKUP($C196,'moyen d''accès'!$A:$C,3,0)&amp;VLOOKUP($D196,Hauteur!A:B,2,0)&amp;VLOOKUP($G196,'Longueur W utile'!A:B,2,0))</f>
        <v>150332640</v>
      </c>
      <c r="C196" t="s">
        <v>24</v>
      </c>
      <c r="D196">
        <v>400</v>
      </c>
      <c r="F196" t="str" cm="1">
        <f t="array" ref="F196">_xlfn.IFS(L196=mobilité!$B$2,mobilité!$C$2,L196=mobilité!$B$3,mobilité!$C$3,L196=mobilité!$B$4,mobilité!$C$4)</f>
        <v>Mobile</v>
      </c>
      <c r="G196">
        <f t="shared" si="7"/>
        <v>3400</v>
      </c>
      <c r="H196">
        <v>3400</v>
      </c>
      <c r="I196">
        <v>0</v>
      </c>
      <c r="J196">
        <v>800</v>
      </c>
      <c r="K196">
        <v>0</v>
      </c>
      <c r="L196" t="s">
        <v>43</v>
      </c>
      <c r="M196" s="17">
        <v>1000</v>
      </c>
      <c r="N196">
        <v>1</v>
      </c>
      <c r="Q196" t="s">
        <v>48</v>
      </c>
    </row>
    <row r="197" spans="2:17" x14ac:dyDescent="0.3">
      <c r="B197" t="str">
        <f>IF(OR(C197="",D197="",G197=""),"",VLOOKUP($C197,'moyen d''accès'!$A:$C,3,0)&amp;VLOOKUP($D197,Hauteur!A:B,2,0)&amp;VLOOKUP($G197,'Longueur W utile'!A:B,2,0))</f>
        <v>150332640</v>
      </c>
      <c r="C197" t="s">
        <v>24</v>
      </c>
      <c r="D197">
        <v>400</v>
      </c>
      <c r="F197" t="str" cm="1">
        <f t="array" ref="F197">_xlfn.IFS(L197=mobilité!$B$2,mobilité!$C$2,L197=mobilité!$B$3,mobilité!$C$3,L197=mobilité!$B$4,mobilité!$C$4)</f>
        <v>Mobile</v>
      </c>
      <c r="G197">
        <f t="shared" si="7"/>
        <v>3400</v>
      </c>
      <c r="H197">
        <v>3400</v>
      </c>
      <c r="I197">
        <v>0</v>
      </c>
      <c r="J197">
        <v>800</v>
      </c>
      <c r="K197">
        <v>0</v>
      </c>
      <c r="L197" t="s">
        <v>43</v>
      </c>
      <c r="M197" s="17">
        <v>1000</v>
      </c>
      <c r="N197">
        <v>1</v>
      </c>
      <c r="Q197" t="s">
        <v>48</v>
      </c>
    </row>
    <row r="198" spans="2:17" x14ac:dyDescent="0.3">
      <c r="B198" t="str">
        <f>IF(OR(C198="",D198="",G198=""),"",VLOOKUP($C198,'moyen d''accès'!$A:$C,3,0)&amp;VLOOKUP($D198,Hauteur!A:B,2,0)&amp;VLOOKUP($G198,'Longueur W utile'!A:B,2,0))</f>
        <v>150334180</v>
      </c>
      <c r="C198" t="s">
        <v>24</v>
      </c>
      <c r="D198">
        <v>800</v>
      </c>
      <c r="F198" t="str" cm="1">
        <f t="array" ref="F198">_xlfn.IFS(L198=mobilité!$B$2,mobilité!$C$2,L198=mobilité!$B$3,mobilité!$C$3,L198=mobilité!$B$4,mobilité!$C$4)</f>
        <v>Mobile</v>
      </c>
      <c r="G198">
        <f t="shared" ref="G198:G201" si="9">LARGE(H198:K198,1)</f>
        <v>1100</v>
      </c>
      <c r="H198">
        <v>1100</v>
      </c>
      <c r="I198">
        <v>0</v>
      </c>
      <c r="J198">
        <v>1100</v>
      </c>
      <c r="K198">
        <v>0</v>
      </c>
      <c r="L198" t="s">
        <v>43</v>
      </c>
      <c r="M198" s="17">
        <v>0</v>
      </c>
      <c r="N198">
        <v>1</v>
      </c>
      <c r="Q198" t="s">
        <v>45</v>
      </c>
    </row>
    <row r="199" spans="2:17" x14ac:dyDescent="0.3">
      <c r="B199" t="str">
        <f>IF(OR(C199="",D199="",G199=""),"",VLOOKUP($C199,'moyen d''accès'!$A:$C,3,0)&amp;VLOOKUP($D199,Hauteur!A:B,2,0)&amp;VLOOKUP($G199,'Longueur W utile'!A:B,2,0))</f>
        <v>150334180</v>
      </c>
      <c r="C199" t="s">
        <v>24</v>
      </c>
      <c r="D199">
        <v>800</v>
      </c>
      <c r="F199" t="str" cm="1">
        <f t="array" ref="F199">_xlfn.IFS(L199=mobilité!$B$2,mobilité!$C$2,L199=mobilité!$B$3,mobilité!$C$3,L199=mobilité!$B$4,mobilité!$C$4)</f>
        <v>Mobile</v>
      </c>
      <c r="G199">
        <f t="shared" si="9"/>
        <v>1100</v>
      </c>
      <c r="H199">
        <v>1100</v>
      </c>
      <c r="I199">
        <v>0</v>
      </c>
      <c r="J199">
        <v>1100</v>
      </c>
      <c r="K199">
        <v>0</v>
      </c>
      <c r="L199" t="s">
        <v>43</v>
      </c>
      <c r="M199" s="17">
        <v>0</v>
      </c>
      <c r="N199">
        <v>1</v>
      </c>
      <c r="Q199" t="s">
        <v>45</v>
      </c>
    </row>
    <row r="200" spans="2:17" x14ac:dyDescent="0.3">
      <c r="B200" t="str">
        <f>IF(OR(C200="",D200="",G200=""),"",VLOOKUP($C200,'moyen d''accès'!$A:$C,3,0)&amp;VLOOKUP($D200,Hauteur!A:B,2,0)&amp;VLOOKUP($G200,'Longueur W utile'!A:B,2,0))</f>
        <v>15033980</v>
      </c>
      <c r="C200" t="s">
        <v>24</v>
      </c>
      <c r="D200">
        <v>1800</v>
      </c>
      <c r="F200" t="str" cm="1">
        <f t="array" ref="F200">_xlfn.IFS(L200=mobilité!$B$2,mobilité!$C$2,L200=mobilité!$B$3,mobilité!$C$3,L200=mobilité!$B$4,mobilité!$C$4)</f>
        <v>Mobile</v>
      </c>
      <c r="G200">
        <f t="shared" si="9"/>
        <v>600</v>
      </c>
      <c r="H200">
        <v>600</v>
      </c>
      <c r="I200">
        <v>0</v>
      </c>
      <c r="J200">
        <v>0</v>
      </c>
      <c r="K200">
        <v>0</v>
      </c>
      <c r="L200" t="s">
        <v>44</v>
      </c>
      <c r="M200" s="16">
        <v>0</v>
      </c>
      <c r="N200">
        <v>1</v>
      </c>
      <c r="Q200" t="s">
        <v>48</v>
      </c>
    </row>
    <row r="201" spans="2:17" x14ac:dyDescent="0.3">
      <c r="B201" t="str">
        <f>IF(OR(C201="",D201="",G201=""),"",VLOOKUP($C201,'moyen d''accès'!$A:$C,3,0)&amp;VLOOKUP($D201,Hauteur!A:B,2,0)&amp;VLOOKUP($G201,'Longueur W utile'!A:B,2,0))</f>
        <v>15033980</v>
      </c>
      <c r="C201" t="s">
        <v>24</v>
      </c>
      <c r="D201">
        <v>1800</v>
      </c>
      <c r="F201" t="str" cm="1">
        <f t="array" ref="F201">_xlfn.IFS(L201=mobilité!$B$2,mobilité!$C$2,L201=mobilité!$B$3,mobilité!$C$3,L201=mobilité!$B$4,mobilité!$C$4)</f>
        <v>Mobile</v>
      </c>
      <c r="G201">
        <f t="shared" si="9"/>
        <v>600</v>
      </c>
      <c r="H201">
        <v>600</v>
      </c>
      <c r="I201">
        <v>0</v>
      </c>
      <c r="J201">
        <v>0</v>
      </c>
      <c r="K201">
        <v>0</v>
      </c>
      <c r="L201" t="s">
        <v>44</v>
      </c>
      <c r="M201" s="16">
        <v>0</v>
      </c>
      <c r="N201">
        <v>1</v>
      </c>
      <c r="Q201" t="s">
        <v>48</v>
      </c>
    </row>
    <row r="202" spans="2:17" x14ac:dyDescent="0.3">
      <c r="B202" t="str">
        <f>IF(OR(C202="",D202="",G202=""),"",VLOOKUP($C202,'moyen d''accès'!$A:$C,3,0)&amp;VLOOKUP($D202,Hauteur!A:B,2,0)&amp;VLOOKUP($G202,'Longueur W utile'!A:B,2,0))</f>
        <v/>
      </c>
    </row>
    <row r="203" spans="2:17" x14ac:dyDescent="0.3">
      <c r="B203" t="str">
        <f>IF(OR(C203="",D203="",G203=""),"",VLOOKUP($C203,'moyen d''accès'!$A:$C,3,0)&amp;VLOOKUP($D203,Hauteur!A:B,2,0)&amp;VLOOKUP($G203,'Longueur W utile'!A:B,2,0))</f>
        <v/>
      </c>
    </row>
    <row r="204" spans="2:17" x14ac:dyDescent="0.3">
      <c r="B204" t="str">
        <f>IF(OR(C204="",D204="",G204=""),"",VLOOKUP($C204,'moyen d''accès'!$A:$C,3,0)&amp;VLOOKUP($D204,Hauteur!A:B,2,0)&amp;VLOOKUP($G204,'Longueur W utile'!A:B,2,0))</f>
        <v/>
      </c>
    </row>
    <row r="205" spans="2:17" x14ac:dyDescent="0.3">
      <c r="B205" t="str">
        <f>IF(OR(C205="",D205="",G205=""),"",VLOOKUP($C205,'moyen d''accès'!$A:$C,3,0)&amp;VLOOKUP($D205,Hauteur!A:B,2,0)&amp;VLOOKUP($G205,'Longueur W utile'!A:B,2,0))</f>
        <v/>
      </c>
    </row>
    <row r="206" spans="2:17" x14ac:dyDescent="0.3">
      <c r="B206" t="str">
        <f>IF(OR(C206="",D206="",G206=""),"",VLOOKUP($C206,'moyen d''accès'!$A:$C,3,0)&amp;VLOOKUP($D206,Hauteur!A:B,2,0)&amp;VLOOKUP($G206,'Longueur W utile'!A:B,2,0))</f>
        <v/>
      </c>
    </row>
    <row r="207" spans="2:17" x14ac:dyDescent="0.3">
      <c r="B207" t="str">
        <f>IF(OR(C207="",D207="",G207=""),"",VLOOKUP($C207,'moyen d''accès'!$A:$C,3,0)&amp;VLOOKUP($D207,Hauteur!A:B,2,0)&amp;VLOOKUP($G207,'Longueur W utile'!A:B,2,0))</f>
        <v/>
      </c>
    </row>
    <row r="208" spans="2:17" x14ac:dyDescent="0.3">
      <c r="B208" t="str">
        <f>IF(OR(C208="",D208="",G208=""),"",VLOOKUP($C208,'moyen d''accès'!$A:$C,3,0)&amp;VLOOKUP($D208,Hauteur!A:B,2,0)&amp;VLOOKUP($G208,'Longueur W utile'!A:B,2,0))</f>
        <v/>
      </c>
    </row>
    <row r="209" spans="2:2" x14ac:dyDescent="0.3">
      <c r="B209" t="str">
        <f>IF(OR(C209="",D209="",G209=""),"",VLOOKUP($C209,'moyen d''accès'!$A:$C,3,0)&amp;VLOOKUP($D209,Hauteur!A:B,2,0)&amp;VLOOKUP($G209,'Longueur W utile'!A:B,2,0))</f>
        <v/>
      </c>
    </row>
    <row r="210" spans="2:2" x14ac:dyDescent="0.3">
      <c r="B210" t="str">
        <f>IF(OR(C210="",D210="",G210=""),"",VLOOKUP($C210,'moyen d''accès'!$A:$C,3,0)&amp;VLOOKUP($D210,Hauteur!A:B,2,0)&amp;VLOOKUP($G210,'Longueur W utile'!A:B,2,0))</f>
        <v/>
      </c>
    </row>
    <row r="211" spans="2:2" x14ac:dyDescent="0.3">
      <c r="B211" t="str">
        <f>IF(OR(C211="",D211="",G211=""),"",VLOOKUP($C211,'moyen d''accès'!$A:$C,3,0)&amp;VLOOKUP($D211,Hauteur!A:B,2,0)&amp;VLOOKUP($G211,'Longueur W utile'!A:B,2,0))</f>
        <v/>
      </c>
    </row>
    <row r="212" spans="2:2" x14ac:dyDescent="0.3">
      <c r="B212" t="str">
        <f>IF(OR(C212="",D212="",G212=""),"",VLOOKUP($C212,'moyen d''accès'!$A:$C,3,0)&amp;VLOOKUP($D212,Hauteur!A:B,2,0)&amp;VLOOKUP($G212,'Longueur W utile'!A:B,2,0))</f>
        <v/>
      </c>
    </row>
    <row r="213" spans="2:2" x14ac:dyDescent="0.3">
      <c r="B213" t="str">
        <f>IF(OR(C213="",D213="",G213=""),"",VLOOKUP($C213,'moyen d''accès'!$A:$C,3,0)&amp;VLOOKUP($D213,Hauteur!A:B,2,0)&amp;VLOOKUP($G213,'Longueur W utile'!A:B,2,0))</f>
        <v/>
      </c>
    </row>
    <row r="214" spans="2:2" x14ac:dyDescent="0.3">
      <c r="B214" t="str">
        <f>IF(OR(C214="",D214="",G214=""),"",VLOOKUP($C214,'moyen d''accès'!$A:$C,3,0)&amp;VLOOKUP($D214,Hauteur!A:B,2,0)&amp;VLOOKUP($G214,'Longueur W utile'!A:B,2,0))</f>
        <v/>
      </c>
    </row>
    <row r="215" spans="2:2" x14ac:dyDescent="0.3">
      <c r="B215" t="str">
        <f>IF(OR(C215="",D215="",G215=""),"",VLOOKUP($C215,'moyen d''accès'!$A:$C,3,0)&amp;VLOOKUP($D215,Hauteur!A:B,2,0)&amp;VLOOKUP($G215,'Longueur W utile'!A:B,2,0))</f>
        <v/>
      </c>
    </row>
    <row r="216" spans="2:2" x14ac:dyDescent="0.3">
      <c r="B216" t="str">
        <f>IF(OR(C216="",D216="",G216=""),"",VLOOKUP($C216,'moyen d''accès'!$A:$C,3,0)&amp;VLOOKUP($D216,Hauteur!A:B,2,0)&amp;VLOOKUP($G216,'Longueur W utile'!A:B,2,0))</f>
        <v/>
      </c>
    </row>
    <row r="217" spans="2:2" x14ac:dyDescent="0.3">
      <c r="B217" t="str">
        <f>IF(OR(C217="",D217="",G217=""),"",VLOOKUP($C217,'moyen d''accès'!$A:$C,3,0)&amp;VLOOKUP($D217,Hauteur!A:B,2,0)&amp;VLOOKUP($G217,'Longueur W utile'!A:B,2,0))</f>
        <v/>
      </c>
    </row>
    <row r="218" spans="2:2" x14ac:dyDescent="0.3">
      <c r="B218" t="str">
        <f>IF(OR(C218="",D218="",G218=""),"",VLOOKUP($C218,'moyen d''accès'!$A:$C,3,0)&amp;VLOOKUP($D218,Hauteur!A:B,2,0)&amp;VLOOKUP($G218,'Longueur W utile'!A:B,2,0))</f>
        <v/>
      </c>
    </row>
    <row r="219" spans="2:2" x14ac:dyDescent="0.3">
      <c r="B219" t="str">
        <f>IF(OR(C219="",D219="",G219=""),"",VLOOKUP($C219,'moyen d''accès'!$A:$C,3,0)&amp;VLOOKUP($D219,Hauteur!A:B,2,0)&amp;VLOOKUP($G219,'Longueur W utile'!A:B,2,0))</f>
        <v/>
      </c>
    </row>
    <row r="220" spans="2:2" x14ac:dyDescent="0.3">
      <c r="B220" t="str">
        <f>IF(OR(C220="",D220="",G220=""),"",VLOOKUP($C220,'moyen d''accès'!$A:$C,3,0)&amp;VLOOKUP($D220,Hauteur!A:B,2,0)&amp;VLOOKUP($G220,'Longueur W utile'!A:B,2,0))</f>
        <v/>
      </c>
    </row>
    <row r="221" spans="2:2" x14ac:dyDescent="0.3">
      <c r="B221" t="str">
        <f>IF(OR(C221="",D221="",G221=""),"",VLOOKUP($C221,'moyen d''accès'!$A:$C,3,0)&amp;VLOOKUP($D221,Hauteur!A:B,2,0)&amp;VLOOKUP($G221,'Longueur W utile'!A:B,2,0))</f>
        <v/>
      </c>
    </row>
    <row r="222" spans="2:2" x14ac:dyDescent="0.3">
      <c r="B222" t="str">
        <f>IF(OR(C222="",D222="",G222=""),"",VLOOKUP($C222,'moyen d''accès'!$A:$C,3,0)&amp;VLOOKUP($D222,Hauteur!A:B,2,0)&amp;VLOOKUP($G222,'Longueur W utile'!A:B,2,0))</f>
        <v/>
      </c>
    </row>
    <row r="223" spans="2:2" x14ac:dyDescent="0.3">
      <c r="B223" t="str">
        <f>IF(OR(C223="",D223="",G223=""),"",VLOOKUP($C223,'moyen d''accès'!$A:$C,3,0)&amp;VLOOKUP($D223,Hauteur!A:B,2,0)&amp;VLOOKUP($G223,'Longueur W utile'!A:B,2,0))</f>
        <v/>
      </c>
    </row>
    <row r="224" spans="2:2" x14ac:dyDescent="0.3">
      <c r="B224" t="str">
        <f>IF(OR(C224="",D224="",G224=""),"",VLOOKUP($C224,'moyen d''accès'!$A:$C,3,0)&amp;VLOOKUP($D224,Hauteur!A:B,2,0)&amp;VLOOKUP($G224,'Longueur W utile'!A:B,2,0))</f>
        <v/>
      </c>
    </row>
    <row r="225" spans="2:2" x14ac:dyDescent="0.3">
      <c r="B225" t="str">
        <f>IF(OR(C225="",D225="",G225=""),"",VLOOKUP($C225,'moyen d''accès'!$A:$C,3,0)&amp;VLOOKUP($D225,Hauteur!A:B,2,0)&amp;VLOOKUP($G225,'Longueur W utile'!A:B,2,0))</f>
        <v/>
      </c>
    </row>
    <row r="226" spans="2:2" x14ac:dyDescent="0.3">
      <c r="B226" t="str">
        <f>IF(OR(C226="",D226="",G226=""),"",VLOOKUP($C226,'moyen d''accès'!$A:$C,3,0)&amp;VLOOKUP($D226,Hauteur!A:B,2,0)&amp;VLOOKUP($G226,'Longueur W utile'!A:B,2,0))</f>
        <v/>
      </c>
    </row>
    <row r="227" spans="2:2" x14ac:dyDescent="0.3">
      <c r="B227" t="str">
        <f>IF(OR(C227="",D227="",G227=""),"",VLOOKUP($C227,'moyen d''accès'!$A:$C,3,0)&amp;VLOOKUP($D227,Hauteur!A:B,2,0)&amp;VLOOKUP($G227,'Longueur W utile'!A:B,2,0))</f>
        <v/>
      </c>
    </row>
    <row r="228" spans="2:2" x14ac:dyDescent="0.3">
      <c r="B228" t="str">
        <f>IF(OR(C228="",D228="",G228=""),"",VLOOKUP($C228,'moyen d''accès'!$A:$C,3,0)&amp;VLOOKUP($D228,Hauteur!A:B,2,0)&amp;VLOOKUP($G228,'Longueur W utile'!A:B,2,0))</f>
        <v/>
      </c>
    </row>
    <row r="229" spans="2:2" x14ac:dyDescent="0.3">
      <c r="B229" t="str">
        <f>IF(OR(C229="",D229="",G229=""),"",VLOOKUP($C229,'moyen d''accès'!$A:$C,3,0)&amp;VLOOKUP($D229,Hauteur!A:B,2,0)&amp;VLOOKUP($G229,'Longueur W utile'!A:B,2,0))</f>
        <v/>
      </c>
    </row>
    <row r="230" spans="2:2" x14ac:dyDescent="0.3">
      <c r="B230" t="str">
        <f>IF(OR(C230="",D230="",G230=""),"",VLOOKUP($C230,'moyen d''accès'!$A:$C,3,0)&amp;VLOOKUP($D230,Hauteur!A:B,2,0)&amp;VLOOKUP($G230,'Longueur W utile'!A:B,2,0))</f>
        <v/>
      </c>
    </row>
    <row r="231" spans="2:2" x14ac:dyDescent="0.3">
      <c r="B231" t="str">
        <f>IF(OR(C231="",D231="",G231=""),"",VLOOKUP($C231,'moyen d''accès'!$A:$C,3,0)&amp;VLOOKUP($D231,Hauteur!A:B,2,0)&amp;VLOOKUP($G231,'Longueur W utile'!A:B,2,0))</f>
        <v/>
      </c>
    </row>
    <row r="232" spans="2:2" x14ac:dyDescent="0.3">
      <c r="B232" t="str">
        <f>IF(OR(C232="",D232="",G232=""),"",VLOOKUP($C232,'moyen d''accès'!$A:$C,3,0)&amp;VLOOKUP($D232,Hauteur!A:B,2,0)&amp;VLOOKUP($G232,'Longueur W utile'!A:B,2,0))</f>
        <v/>
      </c>
    </row>
    <row r="233" spans="2:2" x14ac:dyDescent="0.3">
      <c r="B233" t="str">
        <f>IF(OR(C233="",D233="",G233=""),"",VLOOKUP($C233,'moyen d''accès'!$A:$C,3,0)&amp;VLOOKUP($D233,Hauteur!A:B,2,0)&amp;VLOOKUP($G233,'Longueur W utile'!A:B,2,0))</f>
        <v/>
      </c>
    </row>
    <row r="234" spans="2:2" x14ac:dyDescent="0.3">
      <c r="B234" t="str">
        <f>IF(OR(C234="",D234="",G234=""),"",VLOOKUP($C234,'moyen d''accès'!$A:$C,3,0)&amp;VLOOKUP($D234,Hauteur!A:B,2,0)&amp;VLOOKUP($G234,'Longueur W utile'!A:B,2,0))</f>
        <v/>
      </c>
    </row>
    <row r="235" spans="2:2" x14ac:dyDescent="0.3">
      <c r="B235" t="str">
        <f>IF(OR(C235="",D235="",G235=""),"",VLOOKUP($C235,'moyen d''accès'!$A:$C,3,0)&amp;VLOOKUP($D235,Hauteur!A:B,2,0)&amp;VLOOKUP($G235,'Longueur W utile'!A:B,2,0))</f>
        <v/>
      </c>
    </row>
    <row r="236" spans="2:2" x14ac:dyDescent="0.3">
      <c r="B236" t="str">
        <f>IF(OR(C236="",D236="",G236=""),"",VLOOKUP($C236,'moyen d''accès'!$A:$C,3,0)&amp;VLOOKUP($D236,Hauteur!A:B,2,0)&amp;VLOOKUP($G236,'Longueur W utile'!A:B,2,0))</f>
        <v/>
      </c>
    </row>
    <row r="237" spans="2:2" x14ac:dyDescent="0.3">
      <c r="B237" t="str">
        <f>IF(OR(C237="",D237="",G237=""),"",VLOOKUP($C237,'moyen d''accès'!$A:$C,3,0)&amp;VLOOKUP($D237,Hauteur!A:B,2,0)&amp;VLOOKUP($G237,'Longueur W utile'!A:B,2,0))</f>
        <v/>
      </c>
    </row>
    <row r="238" spans="2:2" x14ac:dyDescent="0.3">
      <c r="B238" t="str">
        <f>IF(OR(C238="",D238="",G238=""),"",VLOOKUP($C238,'moyen d''accès'!$A:$C,3,0)&amp;VLOOKUP($D238,Hauteur!A:B,2,0)&amp;VLOOKUP($G238,'Longueur W utile'!A:B,2,0))</f>
        <v/>
      </c>
    </row>
    <row r="239" spans="2:2" x14ac:dyDescent="0.3">
      <c r="B239" t="str">
        <f>IF(OR(C239="",D239="",G239=""),"",VLOOKUP($C239,'moyen d''accès'!$A:$C,3,0)&amp;VLOOKUP($D239,Hauteur!A:B,2,0)&amp;VLOOKUP($G239,'Longueur W utile'!A:B,2,0))</f>
        <v/>
      </c>
    </row>
    <row r="240" spans="2:2" x14ac:dyDescent="0.3">
      <c r="B240" t="str">
        <f>IF(OR(C240="",D240="",G240=""),"",VLOOKUP($C240,'moyen d''accès'!$A:$C,3,0)&amp;VLOOKUP($D240,Hauteur!A:B,2,0)&amp;VLOOKUP($G240,'Longueur W utile'!A:B,2,0))</f>
        <v/>
      </c>
    </row>
    <row r="241" spans="2:2" x14ac:dyDescent="0.3">
      <c r="B241" t="str">
        <f>IF(OR(C241="",D241="",G241=""),"",VLOOKUP($C241,'moyen d''accès'!$A:$C,3,0)&amp;VLOOKUP($D241,Hauteur!A:B,2,0)&amp;VLOOKUP($G241,'Longueur W utile'!A:B,2,0))</f>
        <v/>
      </c>
    </row>
    <row r="242" spans="2:2" x14ac:dyDescent="0.3">
      <c r="B242" t="str">
        <f>IF(OR(C242="",D242="",G242=""),"",VLOOKUP($C242,'moyen d''accès'!$A:$C,3,0)&amp;VLOOKUP($D242,Hauteur!A:B,2,0)&amp;VLOOKUP($G242,'Longueur W utile'!A:B,2,0))</f>
        <v/>
      </c>
    </row>
    <row r="243" spans="2:2" x14ac:dyDescent="0.3">
      <c r="B243" t="str">
        <f>IF(OR(C243="",D243="",G243=""),"",VLOOKUP($C243,'moyen d''accès'!$A:$C,3,0)&amp;VLOOKUP($D243,Hauteur!A:B,2,0)&amp;VLOOKUP($G243,'Longueur W utile'!A:B,2,0))</f>
        <v/>
      </c>
    </row>
    <row r="244" spans="2:2" x14ac:dyDescent="0.3">
      <c r="B244" t="str">
        <f>IF(OR(C244="",D244="",G244=""),"",VLOOKUP($C244,'moyen d''accès'!$A:$C,3,0)&amp;VLOOKUP($D244,Hauteur!A:B,2,0)&amp;VLOOKUP($G244,'Longueur W utile'!A:B,2,0))</f>
        <v/>
      </c>
    </row>
    <row r="245" spans="2:2" x14ac:dyDescent="0.3">
      <c r="B245" t="str">
        <f>IF(OR(C245="",D245="",G245=""),"",VLOOKUP($C245,'moyen d''accès'!$A:$C,3,0)&amp;VLOOKUP($D245,Hauteur!A:B,2,0)&amp;VLOOKUP($G245,'Longueur W utile'!A:B,2,0))</f>
        <v/>
      </c>
    </row>
    <row r="246" spans="2:2" x14ac:dyDescent="0.3">
      <c r="B246" t="str">
        <f>IF(OR(C246="",D246="",G246=""),"",VLOOKUP($C246,'moyen d''accès'!$A:$C,3,0)&amp;VLOOKUP($D246,Hauteur!A:B,2,0)&amp;VLOOKUP($G246,'Longueur W utile'!A:B,2,0))</f>
        <v/>
      </c>
    </row>
    <row r="247" spans="2:2" x14ac:dyDescent="0.3">
      <c r="B247" t="str">
        <f>IF(OR(C247="",D247="",G247=""),"",VLOOKUP($C247,'moyen d''accès'!$A:$C,3,0)&amp;VLOOKUP($D247,Hauteur!A:B,2,0)&amp;VLOOKUP($G247,'Longueur W utile'!A:B,2,0))</f>
        <v/>
      </c>
    </row>
    <row r="248" spans="2:2" x14ac:dyDescent="0.3">
      <c r="B248" t="str">
        <f>IF(OR(C248="",D248="",G248=""),"",VLOOKUP($C248,'moyen d''accès'!$A:$C,3,0)&amp;VLOOKUP($D248,Hauteur!A:B,2,0)&amp;VLOOKUP($G248,'Longueur W utile'!A:B,2,0))</f>
        <v/>
      </c>
    </row>
    <row r="249" spans="2:2" x14ac:dyDescent="0.3">
      <c r="B249" t="str">
        <f>IF(OR(C249="",D249="",G249=""),"",VLOOKUP($C249,'moyen d''accès'!$A:$C,3,0)&amp;VLOOKUP($D249,Hauteur!A:B,2,0)&amp;VLOOKUP($G249,'Longueur W utile'!A:B,2,0))</f>
        <v/>
      </c>
    </row>
    <row r="250" spans="2:2" x14ac:dyDescent="0.3">
      <c r="B250" t="str">
        <f>IF(OR(C250="",D250="",G250=""),"",VLOOKUP($C250,'moyen d''accès'!$A:$C,3,0)&amp;VLOOKUP($D250,Hauteur!A:B,2,0)&amp;VLOOKUP($G250,'Longueur W utile'!A:B,2,0))</f>
        <v/>
      </c>
    </row>
    <row r="251" spans="2:2" x14ac:dyDescent="0.3">
      <c r="B251" t="str">
        <f>IF(OR(C251="",D251="",G251=""),"",VLOOKUP($C251,'moyen d''accès'!$A:$C,3,0)&amp;VLOOKUP($D251,Hauteur!A:B,2,0)&amp;VLOOKUP($G251,'Longueur W utile'!A:B,2,0))</f>
        <v/>
      </c>
    </row>
    <row r="252" spans="2:2" x14ac:dyDescent="0.3">
      <c r="B252" t="str">
        <f>IF(OR(C252="",D252="",G252=""),"",VLOOKUP($C252,'moyen d''accès'!$A:$C,3,0)&amp;VLOOKUP($D252,Hauteur!A:B,2,0)&amp;VLOOKUP($G252,'Longueur W utile'!A:B,2,0))</f>
        <v/>
      </c>
    </row>
    <row r="253" spans="2:2" x14ac:dyDescent="0.3">
      <c r="B253" t="str">
        <f>IF(OR(C253="",D253="",G253=""),"",VLOOKUP($C253,'moyen d''accès'!$A:$C,3,0)&amp;VLOOKUP($D253,Hauteur!A:B,2,0)&amp;VLOOKUP($G253,'Longueur W utile'!A:B,2,0))</f>
        <v/>
      </c>
    </row>
    <row r="254" spans="2:2" x14ac:dyDescent="0.3">
      <c r="B254" t="str">
        <f>IF(OR(C254="",D254="",G254=""),"",VLOOKUP($C254,'moyen d''accès'!$A:$C,3,0)&amp;VLOOKUP($D254,Hauteur!A:B,2,0)&amp;VLOOKUP($G254,'Longueur W utile'!A:B,2,0))</f>
        <v/>
      </c>
    </row>
    <row r="255" spans="2:2" x14ac:dyDescent="0.3">
      <c r="B255" t="str">
        <f>IF(OR(C255="",D255="",G255=""),"",VLOOKUP($C255,'moyen d''accès'!$A:$C,3,0)&amp;VLOOKUP($D255,Hauteur!A:B,2,0)&amp;VLOOKUP($G255,'Longueur W utile'!A:B,2,0))</f>
        <v/>
      </c>
    </row>
    <row r="256" spans="2:2" x14ac:dyDescent="0.3">
      <c r="B256" t="str">
        <f>IF(OR(C256="",D256="",G256=""),"",VLOOKUP($C256,'moyen d''accès'!$A:$C,3,0)&amp;VLOOKUP($D256,Hauteur!A:B,2,0)&amp;VLOOKUP($G256,'Longueur W utile'!A:B,2,0))</f>
        <v/>
      </c>
    </row>
    <row r="257" spans="2:2" x14ac:dyDescent="0.3">
      <c r="B257" t="str">
        <f>IF(OR(C257="",D257="",G257=""),"",VLOOKUP($C257,'moyen d''accès'!$A:$C,3,0)&amp;VLOOKUP($D257,Hauteur!A:B,2,0)&amp;VLOOKUP($G257,'Longueur W utile'!A:B,2,0))</f>
        <v/>
      </c>
    </row>
    <row r="258" spans="2:2" x14ac:dyDescent="0.3">
      <c r="B258" t="str">
        <f>IF(OR(C258="",D258="",G258=""),"",VLOOKUP($C258,'moyen d''accès'!$A:$C,3,0)&amp;VLOOKUP($D258,Hauteur!A:B,2,0)&amp;VLOOKUP($G258,'Longueur W utile'!A:B,2,0))</f>
        <v/>
      </c>
    </row>
    <row r="259" spans="2:2" x14ac:dyDescent="0.3">
      <c r="B259" t="str">
        <f>IF(OR(C259="",D259="",G259=""),"",VLOOKUP($C259,'moyen d''accès'!$A:$C,3,0)&amp;VLOOKUP($D259,Hauteur!A:B,2,0)&amp;VLOOKUP($G259,'Longueur W utile'!A:B,2,0))</f>
        <v/>
      </c>
    </row>
    <row r="260" spans="2:2" x14ac:dyDescent="0.3">
      <c r="B260" t="str">
        <f>IF(OR(C260="",D260="",G260=""),"",VLOOKUP($C260,'moyen d''accès'!$A:$C,3,0)&amp;VLOOKUP($D260,Hauteur!A:B,2,0)&amp;VLOOKUP($G260,'Longueur W utile'!A:B,2,0))</f>
        <v/>
      </c>
    </row>
    <row r="261" spans="2:2" x14ac:dyDescent="0.3">
      <c r="B261" t="str">
        <f>IF(OR(C261="",D261="",G261=""),"",VLOOKUP($C261,'moyen d''accès'!$A:$C,3,0)&amp;VLOOKUP($D261,Hauteur!A:B,2,0)&amp;VLOOKUP($G261,'Longueur W utile'!A:B,2,0))</f>
        <v/>
      </c>
    </row>
    <row r="262" spans="2:2" x14ac:dyDescent="0.3">
      <c r="B262" t="str">
        <f>IF(OR(C262="",D262="",G262=""),"",VLOOKUP($C262,'moyen d''accès'!$A:$C,3,0)&amp;VLOOKUP($D262,Hauteur!A:B,2,0)&amp;VLOOKUP($G262,'Longueur W utile'!A:B,2,0))</f>
        <v/>
      </c>
    </row>
    <row r="263" spans="2:2" x14ac:dyDescent="0.3">
      <c r="B263" t="str">
        <f>IF(OR(C263="",D263="",G263=""),"",VLOOKUP($C263,'moyen d''accès'!$A:$C,3,0)&amp;VLOOKUP($D263,Hauteur!A:B,2,0)&amp;VLOOKUP($G263,'Longueur W utile'!A:B,2,0))</f>
        <v/>
      </c>
    </row>
    <row r="264" spans="2:2" x14ac:dyDescent="0.3">
      <c r="B264" t="str">
        <f>IF(OR(C264="",D264="",G264=""),"",VLOOKUP($C264,'moyen d''accès'!$A:$C,3,0)&amp;VLOOKUP($D264,Hauteur!A:B,2,0)&amp;VLOOKUP($G264,'Longueur W utile'!A:B,2,0))</f>
        <v/>
      </c>
    </row>
    <row r="265" spans="2:2" x14ac:dyDescent="0.3">
      <c r="B265" t="str">
        <f>IF(OR(C265="",D265="",G265=""),"",VLOOKUP($C265,'moyen d''accès'!$A:$C,3,0)&amp;VLOOKUP($D265,Hauteur!A:B,2,0)&amp;VLOOKUP($G265,'Longueur W utile'!A:B,2,0))</f>
        <v/>
      </c>
    </row>
    <row r="266" spans="2:2" x14ac:dyDescent="0.3">
      <c r="B266" t="str">
        <f>IF(OR(C266="",D266="",G266=""),"",VLOOKUP($C266,'moyen d''accès'!$A:$C,3,0)&amp;VLOOKUP($D266,Hauteur!A:B,2,0)&amp;VLOOKUP($G266,'Longueur W utile'!A:B,2,0))</f>
        <v/>
      </c>
    </row>
    <row r="267" spans="2:2" x14ac:dyDescent="0.3">
      <c r="B267" t="str">
        <f>IF(OR(C267="",D267="",G267=""),"",VLOOKUP($C267,'moyen d''accès'!$A:$C,3,0)&amp;VLOOKUP($D267,Hauteur!A:B,2,0)&amp;VLOOKUP($G267,'Longueur W utile'!A:B,2,0))</f>
        <v/>
      </c>
    </row>
    <row r="268" spans="2:2" x14ac:dyDescent="0.3">
      <c r="B268" t="str">
        <f>IF(OR(C268="",D268="",G268=""),"",VLOOKUP($C268,'moyen d''accès'!$A:$C,3,0)&amp;VLOOKUP($D268,Hauteur!A:B,2,0)&amp;VLOOKUP($G268,'Longueur W utile'!A:B,2,0))</f>
        <v/>
      </c>
    </row>
    <row r="269" spans="2:2" x14ac:dyDescent="0.3">
      <c r="B269" t="str">
        <f>IF(OR(C269="",D269="",G269=""),"",VLOOKUP($C269,'moyen d''accès'!$A:$C,3,0)&amp;VLOOKUP($D269,Hauteur!A:B,2,0)&amp;VLOOKUP($G269,'Longueur W utile'!A:B,2,0))</f>
        <v/>
      </c>
    </row>
    <row r="270" spans="2:2" x14ac:dyDescent="0.3">
      <c r="B270" t="str">
        <f>IF(OR(C270="",D270="",G270=""),"",VLOOKUP($C270,'moyen d''accès'!$A:$C,3,0)&amp;VLOOKUP($D270,Hauteur!A:B,2,0)&amp;VLOOKUP($G270,'Longueur W utile'!A:B,2,0))</f>
        <v/>
      </c>
    </row>
    <row r="271" spans="2:2" x14ac:dyDescent="0.3">
      <c r="B271" t="str">
        <f>IF(OR(C271="",D271="",G271=""),"",VLOOKUP($C271,'moyen d''accès'!$A:$C,3,0)&amp;VLOOKUP($D271,Hauteur!A:B,2,0)&amp;VLOOKUP($G271,'Longueur W utile'!A:B,2,0))</f>
        <v/>
      </c>
    </row>
    <row r="272" spans="2:2" x14ac:dyDescent="0.3">
      <c r="B272" t="str">
        <f>IF(OR(C272="",D272="",G272=""),"",VLOOKUP($C272,'moyen d''accès'!$A:$C,3,0)&amp;VLOOKUP($D272,Hauteur!A:B,2,0)&amp;VLOOKUP($G272,'Longueur W utile'!A:B,2,0))</f>
        <v/>
      </c>
    </row>
    <row r="273" spans="2:2" x14ac:dyDescent="0.3">
      <c r="B273" t="str">
        <f>IF(OR(C273="",D273="",G273=""),"",VLOOKUP($C273,'moyen d''accès'!$A:$C,3,0)&amp;VLOOKUP($D273,Hauteur!A:B,2,0)&amp;VLOOKUP($G273,'Longueur W utile'!A:B,2,0))</f>
        <v/>
      </c>
    </row>
    <row r="274" spans="2:2" x14ac:dyDescent="0.3">
      <c r="B274" t="str">
        <f>IF(OR(C274="",D274="",G274=""),"",VLOOKUP($C274,'moyen d''accès'!$A:$C,3,0)&amp;VLOOKUP($D274,Hauteur!A:B,2,0)&amp;VLOOKUP($G274,'Longueur W utile'!A:B,2,0))</f>
        <v/>
      </c>
    </row>
    <row r="275" spans="2:2" x14ac:dyDescent="0.3">
      <c r="B275" t="str">
        <f>IF(OR(C275="",D275="",G275=""),"",VLOOKUP($C275,'moyen d''accès'!$A:$C,3,0)&amp;VLOOKUP($D275,Hauteur!A:B,2,0)&amp;VLOOKUP($G275,'Longueur W utile'!A:B,2,0))</f>
        <v/>
      </c>
    </row>
    <row r="276" spans="2:2" x14ac:dyDescent="0.3">
      <c r="B276" t="str">
        <f>IF(OR(C276="",D276="",G276=""),"",VLOOKUP($C276,'moyen d''accès'!$A:$C,3,0)&amp;VLOOKUP($D276,Hauteur!A:B,2,0)&amp;VLOOKUP($G276,'Longueur W utile'!A:B,2,0))</f>
        <v/>
      </c>
    </row>
    <row r="277" spans="2:2" x14ac:dyDescent="0.3">
      <c r="B277" t="str">
        <f>IF(OR(C277="",D277="",G277=""),"",VLOOKUP($C277,'moyen d''accès'!$A:$C,3,0)&amp;VLOOKUP($D277,Hauteur!A:B,2,0)&amp;VLOOKUP($G277,'Longueur W utile'!A:B,2,0))</f>
        <v/>
      </c>
    </row>
    <row r="278" spans="2:2" x14ac:dyDescent="0.3">
      <c r="B278" t="str">
        <f>IF(OR(C278="",D278="",G278=""),"",VLOOKUP($C278,'moyen d''accès'!$A:$C,3,0)&amp;VLOOKUP($D278,Hauteur!A:B,2,0)&amp;VLOOKUP($G278,'Longueur W utile'!A:B,2,0))</f>
        <v/>
      </c>
    </row>
    <row r="279" spans="2:2" x14ac:dyDescent="0.3">
      <c r="B279" t="str">
        <f>IF(OR(C279="",D279="",G279=""),"",VLOOKUP($C279,'moyen d''accès'!$A:$C,3,0)&amp;VLOOKUP($D279,Hauteur!A:B,2,0)&amp;VLOOKUP($G279,'Longueur W utile'!A:B,2,0))</f>
        <v/>
      </c>
    </row>
    <row r="280" spans="2:2" x14ac:dyDescent="0.3">
      <c r="B280" t="str">
        <f>IF(OR(C280="",D280="",G280=""),"",VLOOKUP($C280,'moyen d''accès'!$A:$C,3,0)&amp;VLOOKUP($D280,Hauteur!A:B,2,0)&amp;VLOOKUP($G280,'Longueur W utile'!A:B,2,0))</f>
        <v/>
      </c>
    </row>
    <row r="281" spans="2:2" x14ac:dyDescent="0.3">
      <c r="B281" t="str">
        <f>IF(OR(C281="",D281="",G281=""),"",VLOOKUP($C281,'moyen d''accès'!$A:$C,3,0)&amp;VLOOKUP($D281,Hauteur!A:B,2,0)&amp;VLOOKUP($G281,'Longueur W utile'!A:B,2,0))</f>
        <v/>
      </c>
    </row>
    <row r="282" spans="2:2" x14ac:dyDescent="0.3">
      <c r="B282" t="str">
        <f>IF(OR(C282="",D282="",G282=""),"",VLOOKUP($C282,'moyen d''accès'!$A:$C,3,0)&amp;VLOOKUP($D282,Hauteur!A:B,2,0)&amp;VLOOKUP($G282,'Longueur W utile'!A:B,2,0))</f>
        <v/>
      </c>
    </row>
    <row r="283" spans="2:2" x14ac:dyDescent="0.3">
      <c r="B283" t="str">
        <f>IF(OR(C283="",D283="",G283=""),"",VLOOKUP($C283,'moyen d''accès'!$A:$C,3,0)&amp;VLOOKUP($D283,Hauteur!A:B,2,0)&amp;VLOOKUP($G283,'Longueur W utile'!A:B,2,0))</f>
        <v/>
      </c>
    </row>
    <row r="284" spans="2:2" x14ac:dyDescent="0.3">
      <c r="B284" t="str">
        <f>IF(OR(C284="",D284="",G284=""),"",VLOOKUP($C284,'moyen d''accès'!$A:$C,3,0)&amp;VLOOKUP($D284,Hauteur!A:B,2,0)&amp;VLOOKUP($G284,'Longueur W utile'!A:B,2,0))</f>
        <v/>
      </c>
    </row>
    <row r="285" spans="2:2" x14ac:dyDescent="0.3">
      <c r="B285" t="str">
        <f>IF(OR(C285="",D285="",G285=""),"",VLOOKUP($C285,'moyen d''accès'!$A:$C,3,0)&amp;VLOOKUP($D285,Hauteur!A:B,2,0)&amp;VLOOKUP($G285,'Longueur W utile'!A:B,2,0))</f>
        <v/>
      </c>
    </row>
    <row r="286" spans="2:2" x14ac:dyDescent="0.3">
      <c r="B286" t="str">
        <f>IF(OR(C286="",D286="",G286=""),"",VLOOKUP($C286,'moyen d''accès'!$A:$C,3,0)&amp;VLOOKUP($D286,Hauteur!A:B,2,0)&amp;VLOOKUP($G286,'Longueur W utile'!A:B,2,0))</f>
        <v/>
      </c>
    </row>
    <row r="287" spans="2:2" x14ac:dyDescent="0.3">
      <c r="B287" t="str">
        <f>IF(OR(C287="",D287="",G287=""),"",VLOOKUP($C287,'moyen d''accès'!$A:$C,3,0)&amp;VLOOKUP($D287,Hauteur!A:B,2,0)&amp;VLOOKUP($G287,'Longueur W utile'!A:B,2,0))</f>
        <v/>
      </c>
    </row>
    <row r="288" spans="2:2" x14ac:dyDescent="0.3">
      <c r="B288" t="str">
        <f>IF(OR(C288="",D288="",G288=""),"",VLOOKUP($C288,'moyen d''accès'!$A:$C,3,0)&amp;VLOOKUP($D288,Hauteur!A:B,2,0)&amp;VLOOKUP($G288,'Longueur W utile'!A:B,2,0))</f>
        <v/>
      </c>
    </row>
    <row r="289" spans="2:2" x14ac:dyDescent="0.3">
      <c r="B289" t="str">
        <f>IF(OR(C289="",D289="",G289=""),"",VLOOKUP($C289,'moyen d''accès'!$A:$C,3,0)&amp;VLOOKUP($D289,Hauteur!A:B,2,0)&amp;VLOOKUP($G289,'Longueur W utile'!A:B,2,0))</f>
        <v/>
      </c>
    </row>
    <row r="290" spans="2:2" x14ac:dyDescent="0.3">
      <c r="B290" t="str">
        <f>IF(OR(C290="",D290="",G290=""),"",VLOOKUP($C290,'moyen d''accès'!$A:$C,3,0)&amp;VLOOKUP($D290,Hauteur!A:B,2,0)&amp;VLOOKUP($G290,'Longueur W utile'!A:B,2,0))</f>
        <v/>
      </c>
    </row>
    <row r="291" spans="2:2" x14ac:dyDescent="0.3">
      <c r="B291" t="str">
        <f>IF(OR(C291="",D291="",G291=""),"",VLOOKUP($C291,'moyen d''accès'!$A:$C,3,0)&amp;VLOOKUP($D291,Hauteur!A:B,2,0)&amp;VLOOKUP($G291,'Longueur W utile'!A:B,2,0))</f>
        <v/>
      </c>
    </row>
    <row r="292" spans="2:2" x14ac:dyDescent="0.3">
      <c r="B292" t="str">
        <f>IF(OR(C292="",D292="",G292=""),"",VLOOKUP($C292,'moyen d''accès'!$A:$C,3,0)&amp;VLOOKUP($D292,Hauteur!A:B,2,0)&amp;VLOOKUP($G292,'Longueur W utile'!A:B,2,0))</f>
        <v/>
      </c>
    </row>
    <row r="293" spans="2:2" x14ac:dyDescent="0.3">
      <c r="B293" t="str">
        <f>IF(OR(C293="",D293="",G293=""),"",VLOOKUP($C293,'moyen d''accès'!$A:$C,3,0)&amp;VLOOKUP($D293,Hauteur!A:B,2,0)&amp;VLOOKUP($G293,'Longueur W utile'!A:B,2,0))</f>
        <v/>
      </c>
    </row>
    <row r="294" spans="2:2" x14ac:dyDescent="0.3">
      <c r="B294" t="str">
        <f>IF(OR(C294="",D294="",G294=""),"",VLOOKUP($C294,'moyen d''accès'!$A:$C,3,0)&amp;VLOOKUP($D294,Hauteur!A:B,2,0)&amp;VLOOKUP($G294,'Longueur W utile'!A:B,2,0))</f>
        <v/>
      </c>
    </row>
    <row r="295" spans="2:2" x14ac:dyDescent="0.3">
      <c r="B295" t="str">
        <f>IF(OR(C295="",D295="",G295=""),"",VLOOKUP($C295,'moyen d''accès'!$A:$C,3,0)&amp;VLOOKUP($D295,Hauteur!A:B,2,0)&amp;VLOOKUP($G295,'Longueur W utile'!A:B,2,0))</f>
        <v/>
      </c>
    </row>
    <row r="296" spans="2:2" x14ac:dyDescent="0.3">
      <c r="B296" t="str">
        <f>IF(OR(C296="",D296="",G296=""),"",VLOOKUP($C296,'moyen d''accès'!$A:$C,3,0)&amp;VLOOKUP($D296,Hauteur!A:B,2,0)&amp;VLOOKUP($G296,'Longueur W utile'!A:B,2,0))</f>
        <v/>
      </c>
    </row>
    <row r="297" spans="2:2" x14ac:dyDescent="0.3">
      <c r="B297" t="str">
        <f>IF(OR(C297="",D297="",G297=""),"",VLOOKUP($C297,'moyen d''accès'!$A:$C,3,0)&amp;VLOOKUP($D297,Hauteur!A:B,2,0)&amp;VLOOKUP($G297,'Longueur W utile'!A:B,2,0))</f>
        <v/>
      </c>
    </row>
    <row r="298" spans="2:2" x14ac:dyDescent="0.3">
      <c r="B298" t="str">
        <f>IF(OR(C298="",D298="",G298=""),"",VLOOKUP($C298,'moyen d''accès'!$A:$C,3,0)&amp;VLOOKUP($D298,Hauteur!A:B,2,0)&amp;VLOOKUP($G298,'Longueur W utile'!A:B,2,0))</f>
        <v/>
      </c>
    </row>
    <row r="299" spans="2:2" x14ac:dyDescent="0.3">
      <c r="B299" t="str">
        <f>IF(OR(C299="",D299="",G299=""),"",VLOOKUP($C299,'moyen d''accès'!$A:$C,3,0)&amp;VLOOKUP($D299,Hauteur!A:B,2,0)&amp;VLOOKUP($G299,'Longueur W utile'!A:B,2,0))</f>
        <v/>
      </c>
    </row>
    <row r="300" spans="2:2" x14ac:dyDescent="0.3">
      <c r="B300" t="str">
        <f>IF(OR(C300="",D300="",G300=""),"",VLOOKUP($C300,'moyen d''accès'!$A:$C,3,0)&amp;VLOOKUP($D300,Hauteur!A:B,2,0)&amp;VLOOKUP($G300,'Longueur W utile'!A:B,2,0))</f>
        <v/>
      </c>
    </row>
    <row r="301" spans="2:2" x14ac:dyDescent="0.3">
      <c r="B301" t="str">
        <f>IF(OR(C301="",D301="",G301=""),"",VLOOKUP($C301,'moyen d''accès'!$A:$C,3,0)&amp;VLOOKUP($D301,Hauteur!A:B,2,0)&amp;VLOOKUP($G301,'Longueur W utile'!A:B,2,0))</f>
        <v/>
      </c>
    </row>
    <row r="302" spans="2:2" x14ac:dyDescent="0.3">
      <c r="B302" t="str">
        <f>IF(OR(C302="",D302="",G302=""),"",VLOOKUP($C302,'moyen d''accès'!$A:$C,3,0)&amp;VLOOKUP($D302,Hauteur!A:B,2,0)&amp;VLOOKUP($G302,'Longueur W utile'!A:B,2,0))</f>
        <v/>
      </c>
    </row>
    <row r="303" spans="2:2" x14ac:dyDescent="0.3">
      <c r="B303" t="str">
        <f>IF(OR(C303="",D303="",G303=""),"",VLOOKUP($C303,'moyen d''accès'!$A:$C,3,0)&amp;VLOOKUP($D303,Hauteur!A:B,2,0)&amp;VLOOKUP($G303,'Longueur W utile'!A:B,2,0))</f>
        <v/>
      </c>
    </row>
    <row r="304" spans="2:2" x14ac:dyDescent="0.3">
      <c r="B304" t="str">
        <f>IF(OR(C304="",D304="",G304=""),"",VLOOKUP($C304,'moyen d''accès'!$A:$C,3,0)&amp;VLOOKUP($D304,Hauteur!A:B,2,0)&amp;VLOOKUP($G304,'Longueur W utile'!A:B,2,0))</f>
        <v/>
      </c>
    </row>
    <row r="305" spans="2:2" x14ac:dyDescent="0.3">
      <c r="B305" t="str">
        <f>IF(OR(C305="",D305="",G305=""),"",VLOOKUP($C305,'moyen d''accès'!$A:$C,3,0)&amp;VLOOKUP($D305,Hauteur!A:B,2,0)&amp;VLOOKUP($G305,'Longueur W utile'!A:B,2,0))</f>
        <v/>
      </c>
    </row>
    <row r="306" spans="2:2" x14ac:dyDescent="0.3">
      <c r="B306" t="str">
        <f>IF(OR(C306="",D306="",G306=""),"",VLOOKUP($C306,'moyen d''accès'!$A:$C,3,0)&amp;VLOOKUP($D306,Hauteur!A:B,2,0)&amp;VLOOKUP($G306,'Longueur W utile'!A:B,2,0))</f>
        <v/>
      </c>
    </row>
    <row r="307" spans="2:2" x14ac:dyDescent="0.3">
      <c r="B307" t="str">
        <f>IF(OR(C307="",D307="",G307=""),"",VLOOKUP($C307,'moyen d''accès'!$A:$C,3,0)&amp;VLOOKUP($D307,Hauteur!A:B,2,0)&amp;VLOOKUP($G307,'Longueur W utile'!A:B,2,0))</f>
        <v/>
      </c>
    </row>
    <row r="308" spans="2:2" x14ac:dyDescent="0.3">
      <c r="B308" t="str">
        <f>IF(OR(C308="",D308="",G308=""),"",VLOOKUP($C308,'moyen d''accès'!$A:$C,3,0)&amp;VLOOKUP($D308,Hauteur!A:B,2,0)&amp;VLOOKUP($G308,'Longueur W utile'!A:B,2,0))</f>
        <v/>
      </c>
    </row>
    <row r="309" spans="2:2" x14ac:dyDescent="0.3">
      <c r="B309" t="str">
        <f>IF(OR(C309="",D309="",G309=""),"",VLOOKUP($C309,'moyen d''accès'!$A:$C,3,0)&amp;VLOOKUP($D309,Hauteur!A:B,2,0)&amp;VLOOKUP($G309,'Longueur W utile'!A:B,2,0))</f>
        <v/>
      </c>
    </row>
    <row r="310" spans="2:2" x14ac:dyDescent="0.3">
      <c r="B310" t="str">
        <f>IF(OR(C310="",D310="",G310=""),"",VLOOKUP($C310,'moyen d''accès'!$A:$C,3,0)&amp;VLOOKUP($D310,Hauteur!A:B,2,0)&amp;VLOOKUP($G310,'Longueur W utile'!A:B,2,0))</f>
        <v/>
      </c>
    </row>
    <row r="311" spans="2:2" x14ac:dyDescent="0.3">
      <c r="B311" t="str">
        <f>IF(OR(C311="",D311="",G311=""),"",VLOOKUP($C311,'moyen d''accès'!$A:$C,3,0)&amp;VLOOKUP($D311,Hauteur!A:B,2,0)&amp;VLOOKUP($G311,'Longueur W utile'!A:B,2,0))</f>
        <v/>
      </c>
    </row>
    <row r="312" spans="2:2" x14ac:dyDescent="0.3">
      <c r="B312" t="str">
        <f>IF(OR(C312="",D312="",G312=""),"",VLOOKUP($C312,'moyen d''accès'!$A:$C,3,0)&amp;VLOOKUP($D312,Hauteur!A:B,2,0)&amp;VLOOKUP($G312,'Longueur W utile'!A:B,2,0))</f>
        <v/>
      </c>
    </row>
    <row r="313" spans="2:2" x14ac:dyDescent="0.3">
      <c r="B313" t="str">
        <f>IF(OR(C313="",D313="",G313=""),"",VLOOKUP($C313,'moyen d''accès'!$A:$C,3,0)&amp;VLOOKUP($D313,Hauteur!A:B,2,0)&amp;VLOOKUP($G313,'Longueur W utile'!A:B,2,0))</f>
        <v/>
      </c>
    </row>
    <row r="314" spans="2:2" x14ac:dyDescent="0.3">
      <c r="B314" t="str">
        <f>IF(OR(C314="",D314="",G314=""),"",VLOOKUP($C314,'moyen d''accès'!$A:$C,3,0)&amp;VLOOKUP($D314,Hauteur!A:B,2,0)&amp;VLOOKUP($G314,'Longueur W utile'!A:B,2,0))</f>
        <v/>
      </c>
    </row>
    <row r="315" spans="2:2" x14ac:dyDescent="0.3">
      <c r="B315" t="str">
        <f>IF(OR(C315="",D315="",G315=""),"",VLOOKUP($C315,'moyen d''accès'!$A:$C,3,0)&amp;VLOOKUP($D315,Hauteur!A:B,2,0)&amp;VLOOKUP($G315,'Longueur W utile'!A:B,2,0))</f>
        <v/>
      </c>
    </row>
    <row r="316" spans="2:2" x14ac:dyDescent="0.3">
      <c r="B316" t="str">
        <f>IF(OR(C316="",D316="",G316=""),"",VLOOKUP($C316,'moyen d''accès'!$A:$C,3,0)&amp;VLOOKUP($D316,Hauteur!A:B,2,0)&amp;VLOOKUP($G316,'Longueur W utile'!A:B,2,0))</f>
        <v/>
      </c>
    </row>
    <row r="317" spans="2:2" x14ac:dyDescent="0.3">
      <c r="B317" t="str">
        <f>IF(OR(C317="",D317="",G317=""),"",VLOOKUP($C317,'moyen d''accès'!$A:$C,3,0)&amp;VLOOKUP($D317,Hauteur!A:B,2,0)&amp;VLOOKUP($G317,'Longueur W utile'!A:B,2,0))</f>
        <v/>
      </c>
    </row>
    <row r="318" spans="2:2" x14ac:dyDescent="0.3">
      <c r="B318" t="str">
        <f>IF(OR(C318="",D318="",G318=""),"",VLOOKUP($C318,'moyen d''accès'!$A:$C,3,0)&amp;VLOOKUP($D318,Hauteur!A:B,2,0)&amp;VLOOKUP($G318,'Longueur W utile'!A:B,2,0))</f>
        <v/>
      </c>
    </row>
    <row r="319" spans="2:2" x14ac:dyDescent="0.3">
      <c r="B319" t="str">
        <f>IF(OR(C319="",D319="",G319=""),"",VLOOKUP($C319,'moyen d''accès'!$A:$C,3,0)&amp;VLOOKUP($D319,Hauteur!A:B,2,0)&amp;VLOOKUP($G319,'Longueur W utile'!A:B,2,0))</f>
        <v/>
      </c>
    </row>
    <row r="320" spans="2:2" x14ac:dyDescent="0.3">
      <c r="B320" t="str">
        <f>IF(OR(C320="",D320="",G320=""),"",VLOOKUP($C320,'moyen d''accès'!$A:$C,3,0)&amp;VLOOKUP($D320,Hauteur!A:B,2,0)&amp;VLOOKUP($G320,'Longueur W utile'!A:B,2,0))</f>
        <v/>
      </c>
    </row>
    <row r="321" spans="2:2" x14ac:dyDescent="0.3">
      <c r="B321" t="str">
        <f>IF(OR(C321="",D321="",G321=""),"",VLOOKUP($C321,'moyen d''accès'!$A:$C,3,0)&amp;VLOOKUP($D321,Hauteur!A:B,2,0)&amp;VLOOKUP($G321,'Longueur W utile'!A:B,2,0))</f>
        <v/>
      </c>
    </row>
    <row r="322" spans="2:2" x14ac:dyDescent="0.3">
      <c r="B322" t="str">
        <f>IF(OR(C322="",D322="",G322=""),"",VLOOKUP($C322,'moyen d''accès'!$A:$C,3,0)&amp;VLOOKUP($D322,Hauteur!A:B,2,0)&amp;VLOOKUP($G322,'Longueur W utile'!A:B,2,0))</f>
        <v/>
      </c>
    </row>
    <row r="323" spans="2:2" x14ac:dyDescent="0.3">
      <c r="B323" t="str">
        <f>IF(OR(C323="",D323="",G323=""),"",VLOOKUP($C323,'moyen d''accès'!$A:$C,3,0)&amp;VLOOKUP($D323,Hauteur!A:B,2,0)&amp;VLOOKUP($G323,'Longueur W utile'!A:B,2,0))</f>
        <v/>
      </c>
    </row>
    <row r="324" spans="2:2" x14ac:dyDescent="0.3">
      <c r="B324" t="str">
        <f>IF(OR(C324="",D324="",G324=""),"",VLOOKUP($C324,'moyen d''accès'!$A:$C,3,0)&amp;VLOOKUP($D324,Hauteur!A:B,2,0)&amp;VLOOKUP($G324,'Longueur W utile'!A:B,2,0))</f>
        <v/>
      </c>
    </row>
    <row r="325" spans="2:2" x14ac:dyDescent="0.3">
      <c r="B325" t="str">
        <f>IF(OR(C325="",D325="",G325=""),"",VLOOKUP($C325,'moyen d''accès'!$A:$C,3,0)&amp;VLOOKUP($D325,Hauteur!A:B,2,0)&amp;VLOOKUP($G325,'Longueur W utile'!A:B,2,0))</f>
        <v/>
      </c>
    </row>
    <row r="326" spans="2:2" x14ac:dyDescent="0.3">
      <c r="B326" t="str">
        <f>IF(OR(C326="",D326="",G326=""),"",VLOOKUP($C326,'moyen d''accès'!$A:$C,3,0)&amp;VLOOKUP($D326,Hauteur!A:B,2,0)&amp;VLOOKUP($G326,'Longueur W utile'!A:B,2,0))</f>
        <v/>
      </c>
    </row>
    <row r="327" spans="2:2" x14ac:dyDescent="0.3">
      <c r="B327" t="str">
        <f>IF(OR(C327="",D327="",G327=""),"",VLOOKUP($C327,'moyen d''accès'!$A:$C,3,0)&amp;VLOOKUP($D327,Hauteur!A:B,2,0)&amp;VLOOKUP($G327,'Longueur W utile'!A:B,2,0))</f>
        <v/>
      </c>
    </row>
    <row r="328" spans="2:2" x14ac:dyDescent="0.3">
      <c r="B328" t="str">
        <f>IF(OR(C328="",D328="",G328=""),"",VLOOKUP($C328,'moyen d''accès'!$A:$C,3,0)&amp;VLOOKUP($D328,Hauteur!A:B,2,0)&amp;VLOOKUP($G328,'Longueur W utile'!A:B,2,0))</f>
        <v/>
      </c>
    </row>
    <row r="329" spans="2:2" x14ac:dyDescent="0.3">
      <c r="B329" t="str">
        <f>IF(OR(C329="",D329="",G329=""),"",VLOOKUP($C329,'moyen d''accès'!$A:$C,3,0)&amp;VLOOKUP($D329,Hauteur!A:B,2,0)&amp;VLOOKUP($G329,'Longueur W utile'!A:B,2,0))</f>
        <v/>
      </c>
    </row>
    <row r="330" spans="2:2" x14ac:dyDescent="0.3">
      <c r="B330" t="str">
        <f>IF(OR(C330="",D330="",G330=""),"",VLOOKUP($C330,'moyen d''accès'!$A:$C,3,0)&amp;VLOOKUP($D330,Hauteur!A:B,2,0)&amp;VLOOKUP($G330,'Longueur W utile'!A:B,2,0))</f>
        <v/>
      </c>
    </row>
    <row r="331" spans="2:2" x14ac:dyDescent="0.3">
      <c r="B331" t="str">
        <f>IF(OR(C331="",D331="",G331=""),"",VLOOKUP($C331,'moyen d''accès'!$A:$C,3,0)&amp;VLOOKUP($D331,Hauteur!A:B,2,0)&amp;VLOOKUP($G331,'Longueur W utile'!A:B,2,0))</f>
        <v/>
      </c>
    </row>
    <row r="332" spans="2:2" x14ac:dyDescent="0.3">
      <c r="B332" t="str">
        <f>IF(OR(C332="",D332="",G332=""),"",VLOOKUP($C332,'moyen d''accès'!$A:$C,3,0)&amp;VLOOKUP($D332,Hauteur!A:B,2,0)&amp;VLOOKUP($G332,'Longueur W utile'!A:B,2,0))</f>
        <v/>
      </c>
    </row>
    <row r="333" spans="2:2" x14ac:dyDescent="0.3">
      <c r="B333" t="str">
        <f>IF(OR(C333="",D333="",G333=""),"",VLOOKUP($C333,'moyen d''accès'!$A:$C,3,0)&amp;VLOOKUP($D333,Hauteur!A:B,2,0)&amp;VLOOKUP($G333,'Longueur W utile'!A:B,2,0))</f>
        <v/>
      </c>
    </row>
    <row r="334" spans="2:2" x14ac:dyDescent="0.3">
      <c r="B334" t="str">
        <f>IF(OR(C334="",D334="",G334=""),"",VLOOKUP($C334,'moyen d''accès'!$A:$C,3,0)&amp;VLOOKUP($D334,Hauteur!A:B,2,0)&amp;VLOOKUP($G334,'Longueur W utile'!A:B,2,0))</f>
        <v/>
      </c>
    </row>
    <row r="335" spans="2:2" x14ac:dyDescent="0.3">
      <c r="B335" t="str">
        <f>IF(OR(C335="",D335="",G335=""),"",VLOOKUP($C335,'moyen d''accès'!$A:$C,3,0)&amp;VLOOKUP($D335,Hauteur!A:B,2,0)&amp;VLOOKUP($G335,'Longueur W utile'!A:B,2,0))</f>
        <v/>
      </c>
    </row>
    <row r="336" spans="2:2" x14ac:dyDescent="0.3">
      <c r="B336" t="str">
        <f>IF(OR(C336="",D336="",G336=""),"",VLOOKUP($C336,'moyen d''accès'!$A:$C,3,0)&amp;VLOOKUP($D336,Hauteur!A:B,2,0)&amp;VLOOKUP($G336,'Longueur W utile'!A:B,2,0))</f>
        <v/>
      </c>
    </row>
    <row r="337" spans="2:2" x14ac:dyDescent="0.3">
      <c r="B337" t="str">
        <f>IF(OR(C337="",D337="",G337=""),"",VLOOKUP($C337,'moyen d''accès'!$A:$C,3,0)&amp;VLOOKUP($D337,Hauteur!A:B,2,0)&amp;VLOOKUP($G337,'Longueur W utile'!A:B,2,0))</f>
        <v/>
      </c>
    </row>
    <row r="338" spans="2:2" x14ac:dyDescent="0.3">
      <c r="B338" t="str">
        <f>IF(OR(C338="",D338="",G338=""),"",VLOOKUP($C338,'moyen d''accès'!$A:$C,3,0)&amp;VLOOKUP($D338,Hauteur!A:B,2,0)&amp;VLOOKUP($G338,'Longueur W utile'!A:B,2,0))</f>
        <v/>
      </c>
    </row>
    <row r="339" spans="2:2" x14ac:dyDescent="0.3">
      <c r="B339" t="str">
        <f>IF(OR(C339="",D339="",G339=""),"",VLOOKUP($C339,'moyen d''accès'!$A:$C,3,0)&amp;VLOOKUP($D339,Hauteur!A:B,2,0)&amp;VLOOKUP($G339,'Longueur W utile'!A:B,2,0))</f>
        <v/>
      </c>
    </row>
    <row r="340" spans="2:2" x14ac:dyDescent="0.3">
      <c r="B340" t="str">
        <f>IF(OR(C340="",D340="",G340=""),"",VLOOKUP($C340,'moyen d''accès'!$A:$C,3,0)&amp;VLOOKUP($D340,Hauteur!A:B,2,0)&amp;VLOOKUP($G340,'Longueur W utile'!A:B,2,0))</f>
        <v/>
      </c>
    </row>
    <row r="341" spans="2:2" x14ac:dyDescent="0.3">
      <c r="B341" t="str">
        <f>IF(OR(C341="",D341="",G341=""),"",VLOOKUP($C341,'moyen d''accès'!$A:$C,3,0)&amp;VLOOKUP($D341,Hauteur!A:B,2,0)&amp;VLOOKUP($G341,'Longueur W utile'!A:B,2,0))</f>
        <v/>
      </c>
    </row>
    <row r="342" spans="2:2" x14ac:dyDescent="0.3">
      <c r="B342" t="str">
        <f>IF(OR(C342="",D342="",G342=""),"",VLOOKUP($C342,'moyen d''accès'!$A:$C,3,0)&amp;VLOOKUP($D342,Hauteur!A:B,2,0)&amp;VLOOKUP($G342,'Longueur W utile'!A:B,2,0))</f>
        <v/>
      </c>
    </row>
    <row r="343" spans="2:2" x14ac:dyDescent="0.3">
      <c r="B343" t="str">
        <f>IF(OR(C343="",D343="",G343=""),"",VLOOKUP($C343,'moyen d''accès'!$A:$C,3,0)&amp;VLOOKUP($D343,Hauteur!A:B,2,0)&amp;VLOOKUP($G343,'Longueur W utile'!A:B,2,0))</f>
        <v/>
      </c>
    </row>
    <row r="344" spans="2:2" x14ac:dyDescent="0.3">
      <c r="B344" t="str">
        <f>IF(OR(C344="",D344="",G344=""),"",VLOOKUP($C344,'moyen d''accès'!$A:$C,3,0)&amp;VLOOKUP($D344,Hauteur!A:B,2,0)&amp;VLOOKUP($G344,'Longueur W utile'!A:B,2,0))</f>
        <v/>
      </c>
    </row>
    <row r="345" spans="2:2" x14ac:dyDescent="0.3">
      <c r="B345" t="str">
        <f>IF(OR(C345="",D345="",G345=""),"",VLOOKUP($C345,'moyen d''accès'!$A:$C,3,0)&amp;VLOOKUP($D345,Hauteur!A:B,2,0)&amp;VLOOKUP($G345,'Longueur W utile'!A:B,2,0))</f>
        <v/>
      </c>
    </row>
    <row r="346" spans="2:2" x14ac:dyDescent="0.3">
      <c r="B346" t="str">
        <f>IF(OR(C346="",D346="",G346=""),"",VLOOKUP($C346,'moyen d''accès'!$A:$C,3,0)&amp;VLOOKUP($D346,Hauteur!A:B,2,0)&amp;VLOOKUP($G346,'Longueur W utile'!A:B,2,0))</f>
        <v/>
      </c>
    </row>
    <row r="347" spans="2:2" x14ac:dyDescent="0.3">
      <c r="B347" t="str">
        <f>IF(OR(C347="",D347="",G347=""),"",VLOOKUP($C347,'moyen d''accès'!$A:$C,3,0)&amp;VLOOKUP($D347,Hauteur!A:B,2,0)&amp;VLOOKUP($G347,'Longueur W utile'!A:B,2,0))</f>
        <v/>
      </c>
    </row>
    <row r="348" spans="2:2" x14ac:dyDescent="0.3">
      <c r="B348" t="str">
        <f>IF(OR(C348="",D348="",G348=""),"",VLOOKUP($C348,'moyen d''accès'!$A:$C,3,0)&amp;VLOOKUP($D348,Hauteur!A:B,2,0)&amp;VLOOKUP($G348,'Longueur W utile'!A:B,2,0))</f>
        <v/>
      </c>
    </row>
    <row r="349" spans="2:2" x14ac:dyDescent="0.3">
      <c r="B349" t="str">
        <f>IF(OR(C349="",D349="",G349=""),"",VLOOKUP($C349,'moyen d''accès'!$A:$C,3,0)&amp;VLOOKUP($D349,Hauteur!A:B,2,0)&amp;VLOOKUP($G349,'Longueur W utile'!A:B,2,0))</f>
        <v/>
      </c>
    </row>
    <row r="350" spans="2:2" x14ac:dyDescent="0.3">
      <c r="B350" t="str">
        <f>IF(OR(C350="",D350="",G350=""),"",VLOOKUP($C350,'moyen d''accès'!$A:$C,3,0)&amp;VLOOKUP($D350,Hauteur!A:B,2,0)&amp;VLOOKUP($G350,'Longueur W utile'!A:B,2,0))</f>
        <v/>
      </c>
    </row>
    <row r="351" spans="2:2" x14ac:dyDescent="0.3">
      <c r="B351" t="str">
        <f>IF(OR(C351="",D351="",G351=""),"",VLOOKUP($C351,'moyen d''accès'!$A:$C,3,0)&amp;VLOOKUP($D351,Hauteur!A:B,2,0)&amp;VLOOKUP($G351,'Longueur W utile'!A:B,2,0))</f>
        <v/>
      </c>
    </row>
    <row r="352" spans="2:2" x14ac:dyDescent="0.3">
      <c r="B352" t="str">
        <f>IF(OR(C352="",D352="",G352=""),"",VLOOKUP($C352,'moyen d''accès'!$A:$C,3,0)&amp;VLOOKUP($D352,Hauteur!A:B,2,0)&amp;VLOOKUP($G352,'Longueur W utile'!A:B,2,0))</f>
        <v/>
      </c>
    </row>
    <row r="353" spans="2:2" x14ac:dyDescent="0.3">
      <c r="B353" t="str">
        <f>IF(OR(C353="",D353="",G353=""),"",VLOOKUP($C353,'moyen d''accès'!$A:$C,3,0)&amp;VLOOKUP($D353,Hauteur!A:B,2,0)&amp;VLOOKUP($G353,'Longueur W utile'!A:B,2,0))</f>
        <v/>
      </c>
    </row>
    <row r="354" spans="2:2" x14ac:dyDescent="0.3">
      <c r="B354" t="str">
        <f>IF(OR(C354="",D354="",G354=""),"",VLOOKUP($C354,'moyen d''accès'!$A:$C,3,0)&amp;VLOOKUP($D354,Hauteur!A:B,2,0)&amp;VLOOKUP($G354,'Longueur W utile'!A:B,2,0))</f>
        <v/>
      </c>
    </row>
    <row r="355" spans="2:2" x14ac:dyDescent="0.3">
      <c r="B355" t="str">
        <f>IF(OR(C355="",D355="",G355=""),"",VLOOKUP($C355,'moyen d''accès'!$A:$C,3,0)&amp;VLOOKUP($D355,Hauteur!A:B,2,0)&amp;VLOOKUP($G355,'Longueur W utile'!A:B,2,0))</f>
        <v/>
      </c>
    </row>
    <row r="356" spans="2:2" x14ac:dyDescent="0.3">
      <c r="B356" t="str">
        <f>IF(OR(C356="",D356="",G356=""),"",VLOOKUP($C356,'moyen d''accès'!$A:$C,3,0)&amp;VLOOKUP($D356,Hauteur!A:B,2,0)&amp;VLOOKUP($G356,'Longueur W utile'!A:B,2,0))</f>
        <v/>
      </c>
    </row>
    <row r="357" spans="2:2" x14ac:dyDescent="0.3">
      <c r="B357" t="str">
        <f>IF(OR(C357="",D357="",G357=""),"",VLOOKUP($C357,'moyen d''accès'!$A:$C,3,0)&amp;VLOOKUP($D357,Hauteur!A:B,2,0)&amp;VLOOKUP($G357,'Longueur W utile'!A:B,2,0))</f>
        <v/>
      </c>
    </row>
    <row r="358" spans="2:2" x14ac:dyDescent="0.3">
      <c r="B358" t="str">
        <f>IF(OR(C358="",D358="",G358=""),"",VLOOKUP($C358,'moyen d''accès'!$A:$C,3,0)&amp;VLOOKUP($D358,Hauteur!A:B,2,0)&amp;VLOOKUP($G358,'Longueur W utile'!A:B,2,0))</f>
        <v/>
      </c>
    </row>
    <row r="359" spans="2:2" x14ac:dyDescent="0.3">
      <c r="B359" t="str">
        <f>IF(OR(C359="",D359="",G359=""),"",VLOOKUP($C359,'moyen d''accès'!$A:$C,3,0)&amp;VLOOKUP($D359,Hauteur!A:B,2,0)&amp;VLOOKUP($G359,'Longueur W utile'!A:B,2,0))</f>
        <v/>
      </c>
    </row>
    <row r="360" spans="2:2" x14ac:dyDescent="0.3">
      <c r="B360" t="str">
        <f>IF(OR(C360="",D360="",G360=""),"",VLOOKUP($C360,'moyen d''accès'!$A:$C,3,0)&amp;VLOOKUP($D360,Hauteur!A:B,2,0)&amp;VLOOKUP($G360,'Longueur W utile'!A:B,2,0))</f>
        <v/>
      </c>
    </row>
    <row r="361" spans="2:2" x14ac:dyDescent="0.3">
      <c r="B361" t="str">
        <f>IF(OR(C361="",D361="",G361=""),"",VLOOKUP($C361,'moyen d''accès'!$A:$C,3,0)&amp;VLOOKUP($D361,Hauteur!A:B,2,0)&amp;VLOOKUP($G361,'Longueur W utile'!A:B,2,0))</f>
        <v/>
      </c>
    </row>
    <row r="362" spans="2:2" x14ac:dyDescent="0.3">
      <c r="B362" t="str">
        <f>IF(OR(C362="",D362="",G362=""),"",VLOOKUP($C362,'moyen d''accès'!$A:$C,3,0)&amp;VLOOKUP($D362,Hauteur!A:B,2,0)&amp;VLOOKUP($G362,'Longueur W utile'!A:B,2,0))</f>
        <v/>
      </c>
    </row>
    <row r="363" spans="2:2" x14ac:dyDescent="0.3">
      <c r="B363" t="str">
        <f>IF(OR(C363="",D363="",G363=""),"",VLOOKUP($C363,'moyen d''accès'!$A:$C,3,0)&amp;VLOOKUP($D363,Hauteur!A:B,2,0)&amp;VLOOKUP($G363,'Longueur W utile'!A:B,2,0))</f>
        <v/>
      </c>
    </row>
    <row r="364" spans="2:2" x14ac:dyDescent="0.3">
      <c r="B364" t="str">
        <f>IF(OR(C364="",D364="",G364=""),"",VLOOKUP($C364,'moyen d''accès'!$A:$C,3,0)&amp;VLOOKUP($D364,Hauteur!A:B,2,0)&amp;VLOOKUP($G364,'Longueur W utile'!A:B,2,0))</f>
        <v/>
      </c>
    </row>
    <row r="365" spans="2:2" x14ac:dyDescent="0.3">
      <c r="B365" t="str">
        <f>IF(OR(C365="",D365="",G365=""),"",VLOOKUP($C365,'moyen d''accès'!$A:$C,3,0)&amp;VLOOKUP($D365,Hauteur!A:B,2,0)&amp;VLOOKUP($G365,'Longueur W utile'!A:B,2,0))</f>
        <v/>
      </c>
    </row>
    <row r="366" spans="2:2" x14ac:dyDescent="0.3">
      <c r="B366" t="str">
        <f>IF(OR(C366="",D366="",G366=""),"",VLOOKUP($C366,'moyen d''accès'!$A:$C,3,0)&amp;VLOOKUP($D366,Hauteur!A:B,2,0)&amp;VLOOKUP($G366,'Longueur W utile'!A:B,2,0))</f>
        <v/>
      </c>
    </row>
    <row r="367" spans="2:2" x14ac:dyDescent="0.3">
      <c r="B367" t="str">
        <f>IF(OR(C367="",D367="",G367=""),"",VLOOKUP($C367,'moyen d''accès'!$A:$C,3,0)&amp;VLOOKUP($D367,Hauteur!A:B,2,0)&amp;VLOOKUP($G367,'Longueur W utile'!A:B,2,0))</f>
        <v/>
      </c>
    </row>
    <row r="368" spans="2:2" x14ac:dyDescent="0.3">
      <c r="B368" t="str">
        <f>IF(OR(C368="",D368="",G368=""),"",VLOOKUP($C368,'moyen d''accès'!$A:$C,3,0)&amp;VLOOKUP($D368,Hauteur!A:B,2,0)&amp;VLOOKUP($G368,'Longueur W utile'!A:B,2,0))</f>
        <v/>
      </c>
    </row>
    <row r="369" spans="2:2" x14ac:dyDescent="0.3">
      <c r="B369" t="str">
        <f>IF(OR(C369="",D369="",G369=""),"",VLOOKUP($C369,'moyen d''accès'!$A:$C,3,0)&amp;VLOOKUP($D369,Hauteur!A:B,2,0)&amp;VLOOKUP($G369,'Longueur W utile'!A:B,2,0))</f>
        <v/>
      </c>
    </row>
    <row r="370" spans="2:2" x14ac:dyDescent="0.3">
      <c r="B370" t="str">
        <f>IF(OR(C370="",D370="",G370=""),"",VLOOKUP($C370,'moyen d''accès'!$A:$C,3,0)&amp;VLOOKUP($D370,Hauteur!A:B,2,0)&amp;VLOOKUP($G370,'Longueur W utile'!A:B,2,0))</f>
        <v/>
      </c>
    </row>
    <row r="371" spans="2:2" x14ac:dyDescent="0.3">
      <c r="B371" t="str">
        <f>IF(OR(C371="",D371="",G371=""),"",VLOOKUP($C371,'moyen d''accès'!$A:$C,3,0)&amp;VLOOKUP($D371,Hauteur!A:B,2,0)&amp;VLOOKUP($G371,'Longueur W utile'!A:B,2,0))</f>
        <v/>
      </c>
    </row>
    <row r="372" spans="2:2" x14ac:dyDescent="0.3">
      <c r="B372" t="str">
        <f>IF(OR(C372="",D372="",G372=""),"",VLOOKUP($C372,'moyen d''accès'!$A:$C,3,0)&amp;VLOOKUP($D372,Hauteur!A:B,2,0)&amp;VLOOKUP($G372,'Longueur W utile'!A:B,2,0))</f>
        <v/>
      </c>
    </row>
    <row r="373" spans="2:2" x14ac:dyDescent="0.3">
      <c r="B373" t="str">
        <f>IF(OR(C373="",D373="",G373=""),"",VLOOKUP($C373,'moyen d''accès'!$A:$C,3,0)&amp;VLOOKUP($D373,Hauteur!A:B,2,0)&amp;VLOOKUP($G373,'Longueur W utile'!A:B,2,0))</f>
        <v/>
      </c>
    </row>
    <row r="374" spans="2:2" x14ac:dyDescent="0.3">
      <c r="B374" t="str">
        <f>IF(OR(C374="",D374="",G374=""),"",VLOOKUP($C374,'moyen d''accès'!$A:$C,3,0)&amp;VLOOKUP($D374,Hauteur!A:B,2,0)&amp;VLOOKUP($G374,'Longueur W utile'!A:B,2,0))</f>
        <v/>
      </c>
    </row>
    <row r="375" spans="2:2" x14ac:dyDescent="0.3">
      <c r="B375" t="str">
        <f>IF(OR(C375="",D375="",G375=""),"",VLOOKUP($C375,'moyen d''accès'!$A:$C,3,0)&amp;VLOOKUP($D375,Hauteur!A:B,2,0)&amp;VLOOKUP($G375,'Longueur W utile'!A:B,2,0))</f>
        <v/>
      </c>
    </row>
    <row r="376" spans="2:2" x14ac:dyDescent="0.3">
      <c r="B376" t="str">
        <f>IF(OR(C376="",D376="",G376=""),"",VLOOKUP($C376,'moyen d''accès'!$A:$C,3,0)&amp;VLOOKUP($D376,Hauteur!A:B,2,0)&amp;VLOOKUP($G376,'Longueur W utile'!A:B,2,0))</f>
        <v/>
      </c>
    </row>
    <row r="377" spans="2:2" x14ac:dyDescent="0.3">
      <c r="B377" t="str">
        <f>IF(OR(C377="",D377="",G377=""),"",VLOOKUP($C377,'moyen d''accès'!$A:$C,3,0)&amp;VLOOKUP($D377,Hauteur!A:B,2,0)&amp;VLOOKUP($G377,'Longueur W utile'!A:B,2,0))</f>
        <v/>
      </c>
    </row>
    <row r="378" spans="2:2" x14ac:dyDescent="0.3">
      <c r="B378" t="str">
        <f>IF(OR(C378="",D378="",G378=""),"",VLOOKUP($C378,'moyen d''accès'!$A:$C,3,0)&amp;VLOOKUP($D378,Hauteur!A:B,2,0)&amp;VLOOKUP($G378,'Longueur W utile'!A:B,2,0))</f>
        <v/>
      </c>
    </row>
    <row r="379" spans="2:2" x14ac:dyDescent="0.3">
      <c r="B379" t="str">
        <f>IF(OR(C379="",D379="",G379=""),"",VLOOKUP($C379,'moyen d''accès'!$A:$C,3,0)&amp;VLOOKUP($D379,Hauteur!A:B,2,0)&amp;VLOOKUP($G379,'Longueur W utile'!A:B,2,0))</f>
        <v/>
      </c>
    </row>
    <row r="380" spans="2:2" x14ac:dyDescent="0.3">
      <c r="B380" t="str">
        <f>IF(OR(C380="",D380="",G380=""),"",VLOOKUP($C380,'moyen d''accès'!$A:$C,3,0)&amp;VLOOKUP($D380,Hauteur!A:B,2,0)&amp;VLOOKUP($G380,'Longueur W utile'!A:B,2,0))</f>
        <v/>
      </c>
    </row>
    <row r="381" spans="2:2" x14ac:dyDescent="0.3">
      <c r="B381" t="str">
        <f>IF(OR(C381="",D381="",G381=""),"",VLOOKUP($C381,'moyen d''accès'!$A:$C,3,0)&amp;VLOOKUP($D381,Hauteur!A:B,2,0)&amp;VLOOKUP($G381,'Longueur W utile'!A:B,2,0))</f>
        <v/>
      </c>
    </row>
    <row r="382" spans="2:2" x14ac:dyDescent="0.3">
      <c r="B382" t="str">
        <f>IF(OR(C382="",D382="",G382=""),"",VLOOKUP($C382,'moyen d''accès'!$A:$C,3,0)&amp;VLOOKUP($D382,Hauteur!A:B,2,0)&amp;VLOOKUP($G382,'Longueur W utile'!A:B,2,0))</f>
        <v/>
      </c>
    </row>
    <row r="383" spans="2:2" x14ac:dyDescent="0.3">
      <c r="B383" t="str">
        <f>IF(OR(C383="",D383="",G383=""),"",VLOOKUP($C383,'moyen d''accès'!$A:$C,3,0)&amp;VLOOKUP($D383,Hauteur!A:B,2,0)&amp;VLOOKUP($G383,'Longueur W utile'!A:B,2,0))</f>
        <v/>
      </c>
    </row>
    <row r="384" spans="2:2" x14ac:dyDescent="0.3">
      <c r="B384" t="str">
        <f>IF(OR(C384="",D384="",G384=""),"",VLOOKUP($C384,'moyen d''accès'!$A:$C,3,0)&amp;VLOOKUP($D384,Hauteur!A:B,2,0)&amp;VLOOKUP($G384,'Longueur W utile'!A:B,2,0))</f>
        <v/>
      </c>
    </row>
    <row r="385" spans="2:2" x14ac:dyDescent="0.3">
      <c r="B385" t="str">
        <f>IF(OR(C385="",D385="",G385=""),"",VLOOKUP($C385,'moyen d''accès'!$A:$C,3,0)&amp;VLOOKUP($D385,Hauteur!A:B,2,0)&amp;VLOOKUP($G385,'Longueur W utile'!A:B,2,0))</f>
        <v/>
      </c>
    </row>
    <row r="386" spans="2:2" x14ac:dyDescent="0.3">
      <c r="B386" t="str">
        <f>IF(OR(C386="",D386="",G386=""),"",VLOOKUP($C386,'moyen d''accès'!$A:$C,3,0)&amp;VLOOKUP($D386,Hauteur!A:B,2,0)&amp;VLOOKUP($G386,'Longueur W utile'!A:B,2,0))</f>
        <v/>
      </c>
    </row>
    <row r="387" spans="2:2" x14ac:dyDescent="0.3">
      <c r="B387" t="str">
        <f>IF(OR(C387="",D387="",G387=""),"",VLOOKUP($C387,'moyen d''accès'!$A:$C,3,0)&amp;VLOOKUP($D387,Hauteur!A:B,2,0)&amp;VLOOKUP($G387,'Longueur W utile'!A:B,2,0))</f>
        <v/>
      </c>
    </row>
    <row r="388" spans="2:2" x14ac:dyDescent="0.3">
      <c r="B388" t="str">
        <f>IF(OR(C388="",D388="",G388=""),"",VLOOKUP($C388,'moyen d''accès'!$A:$C,3,0)&amp;VLOOKUP($D388,Hauteur!A:B,2,0)&amp;VLOOKUP($G388,'Longueur W utile'!A:B,2,0))</f>
        <v/>
      </c>
    </row>
    <row r="389" spans="2:2" x14ac:dyDescent="0.3">
      <c r="B389" t="str">
        <f>IF(OR(C389="",D389="",G389=""),"",VLOOKUP($C389,'moyen d''accès'!$A:$C,3,0)&amp;VLOOKUP($D389,Hauteur!A:B,2,0)&amp;VLOOKUP($G389,'Longueur W utile'!A:B,2,0))</f>
        <v/>
      </c>
    </row>
    <row r="390" spans="2:2" x14ac:dyDescent="0.3">
      <c r="B390" t="str">
        <f>IF(OR(C390="",D390="",G390=""),"",VLOOKUP($C390,'moyen d''accès'!$A:$C,3,0)&amp;VLOOKUP($D390,Hauteur!A:B,2,0)&amp;VLOOKUP($G390,'Longueur W utile'!A:B,2,0))</f>
        <v/>
      </c>
    </row>
    <row r="391" spans="2:2" x14ac:dyDescent="0.3">
      <c r="B391" t="str">
        <f>IF(OR(C391="",D391="",G391=""),"",VLOOKUP($C391,'moyen d''accès'!$A:$C,3,0)&amp;VLOOKUP($D391,Hauteur!A:B,2,0)&amp;VLOOKUP($G391,'Longueur W utile'!A:B,2,0))</f>
        <v/>
      </c>
    </row>
    <row r="392" spans="2:2" x14ac:dyDescent="0.3">
      <c r="B392" t="str">
        <f>IF(OR(C392="",D392="",G392=""),"",VLOOKUP($C392,'moyen d''accès'!$A:$C,3,0)&amp;VLOOKUP($D392,Hauteur!A:B,2,0)&amp;VLOOKUP($G392,'Longueur W utile'!A:B,2,0))</f>
        <v/>
      </c>
    </row>
    <row r="393" spans="2:2" x14ac:dyDescent="0.3">
      <c r="B393" t="str">
        <f>IF(OR(C393="",D393="",G393=""),"",VLOOKUP($C393,'moyen d''accès'!$A:$C,3,0)&amp;VLOOKUP($D393,Hauteur!A:B,2,0)&amp;VLOOKUP($G393,'Longueur W utile'!A:B,2,0))</f>
        <v/>
      </c>
    </row>
    <row r="394" spans="2:2" x14ac:dyDescent="0.3">
      <c r="B394" t="str">
        <f>IF(OR(C394="",D394="",G394=""),"",VLOOKUP($C394,'moyen d''accès'!$A:$C,3,0)&amp;VLOOKUP($D394,Hauteur!A:B,2,0)&amp;VLOOKUP($G394,'Longueur W utile'!A:B,2,0))</f>
        <v/>
      </c>
    </row>
    <row r="395" spans="2:2" x14ac:dyDescent="0.3">
      <c r="B395" t="str">
        <f>IF(OR(C395="",D395="",G395=""),"",VLOOKUP($C395,'moyen d''accès'!$A:$C,3,0)&amp;VLOOKUP($D395,Hauteur!A:B,2,0)&amp;VLOOKUP($G395,'Longueur W utile'!A:B,2,0))</f>
        <v/>
      </c>
    </row>
    <row r="396" spans="2:2" x14ac:dyDescent="0.3">
      <c r="B396" t="str">
        <f>IF(OR(C396="",D396="",G396=""),"",VLOOKUP($C396,'moyen d''accès'!$A:$C,3,0)&amp;VLOOKUP($D396,Hauteur!A:B,2,0)&amp;VLOOKUP($G396,'Longueur W utile'!A:B,2,0))</f>
        <v/>
      </c>
    </row>
    <row r="397" spans="2:2" x14ac:dyDescent="0.3">
      <c r="B397" t="str">
        <f>IF(OR(C397="",D397="",G397=""),"",VLOOKUP($C397,'moyen d''accès'!$A:$C,3,0)&amp;VLOOKUP($D397,Hauteur!A:B,2,0)&amp;VLOOKUP($G397,'Longueur W utile'!A:B,2,0))</f>
        <v/>
      </c>
    </row>
    <row r="398" spans="2:2" x14ac:dyDescent="0.3">
      <c r="B398" t="str">
        <f>IF(OR(C398="",D398="",G398=""),"",VLOOKUP($C398,'moyen d''accès'!$A:$C,3,0)&amp;VLOOKUP($D398,Hauteur!A:B,2,0)&amp;VLOOKUP($G398,'Longueur W utile'!A:B,2,0))</f>
        <v/>
      </c>
    </row>
    <row r="399" spans="2:2" x14ac:dyDescent="0.3">
      <c r="B399" t="str">
        <f>IF(OR(C399="",D399="",G399=""),"",VLOOKUP($C399,'moyen d''accès'!$A:$C,3,0)&amp;VLOOKUP($D399,Hauteur!A:B,2,0)&amp;VLOOKUP($G399,'Longueur W utile'!A:B,2,0))</f>
        <v/>
      </c>
    </row>
    <row r="400" spans="2:2" x14ac:dyDescent="0.3">
      <c r="B400" t="str">
        <f>IF(OR(C400="",D400="",G400=""),"",VLOOKUP($C400,'moyen d''accès'!$A:$C,3,0)&amp;VLOOKUP($D400,Hauteur!A:B,2,0)&amp;VLOOKUP($G400,'Longueur W utile'!A:B,2,0))</f>
        <v/>
      </c>
    </row>
    <row r="401" spans="2:2" x14ac:dyDescent="0.3">
      <c r="B401" t="str">
        <f>IF(OR(C401="",D401="",G401=""),"",VLOOKUP($C401,'moyen d''accès'!$A:$C,3,0)&amp;VLOOKUP($D401,Hauteur!A:B,2,0)&amp;VLOOKUP($G401,'Longueur W utile'!A:B,2,0))</f>
        <v/>
      </c>
    </row>
    <row r="402" spans="2:2" x14ac:dyDescent="0.3">
      <c r="B402" t="str">
        <f>IF(OR(C402="",D402="",G402=""),"",VLOOKUP($C402,'moyen d''accès'!$A:$C,3,0)&amp;VLOOKUP($D402,Hauteur!A:B,2,0)&amp;VLOOKUP($G402,'Longueur W utile'!A:B,2,0))</f>
        <v/>
      </c>
    </row>
    <row r="403" spans="2:2" x14ac:dyDescent="0.3">
      <c r="B403" t="str">
        <f>IF(OR(C403="",D403="",G403=""),"",VLOOKUP($C403,'moyen d''accès'!$A:$C,3,0)&amp;VLOOKUP($D403,Hauteur!A:B,2,0)&amp;VLOOKUP($G403,'Longueur W utile'!A:B,2,0))</f>
        <v/>
      </c>
    </row>
    <row r="404" spans="2:2" x14ac:dyDescent="0.3">
      <c r="B404" t="str">
        <f>IF(OR(C404="",D404="",G404=""),"",VLOOKUP($C404,'moyen d''accès'!$A:$C,3,0)&amp;VLOOKUP($D404,Hauteur!A:B,2,0)&amp;VLOOKUP($G404,'Longueur W utile'!A:B,2,0))</f>
        <v/>
      </c>
    </row>
    <row r="405" spans="2:2" x14ac:dyDescent="0.3">
      <c r="B405" t="str">
        <f>IF(OR(C405="",D405="",G405=""),"",VLOOKUP($C405,'moyen d''accès'!$A:$C,3,0)&amp;VLOOKUP($D405,Hauteur!A:B,2,0)&amp;VLOOKUP($G405,'Longueur W utile'!A:B,2,0))</f>
        <v/>
      </c>
    </row>
    <row r="406" spans="2:2" x14ac:dyDescent="0.3">
      <c r="B406" t="str">
        <f>IF(OR(C406="",D406="",G406=""),"",VLOOKUP($C406,'moyen d''accès'!$A:$C,3,0)&amp;VLOOKUP($D406,Hauteur!A:B,2,0)&amp;VLOOKUP($G406,'Longueur W utile'!A:B,2,0))</f>
        <v/>
      </c>
    </row>
    <row r="407" spans="2:2" x14ac:dyDescent="0.3">
      <c r="B407" t="str">
        <f>IF(OR(C407="",D407="",G407=""),"",VLOOKUP($C407,'moyen d''accès'!$A:$C,3,0)&amp;VLOOKUP($D407,Hauteur!A:B,2,0)&amp;VLOOKUP($G407,'Longueur W utile'!A:B,2,0))</f>
        <v/>
      </c>
    </row>
    <row r="408" spans="2:2" x14ac:dyDescent="0.3">
      <c r="B408" t="str">
        <f>IF(OR(C408="",D408="",G408=""),"",VLOOKUP($C408,'moyen d''accès'!$A:$C,3,0)&amp;VLOOKUP($D408,Hauteur!A:B,2,0)&amp;VLOOKUP($G408,'Longueur W utile'!A:B,2,0))</f>
        <v/>
      </c>
    </row>
    <row r="409" spans="2:2" x14ac:dyDescent="0.3">
      <c r="B409" t="str">
        <f>IF(OR(C409="",D409="",G409=""),"",VLOOKUP($C409,'moyen d''accès'!$A:$C,3,0)&amp;VLOOKUP($D409,Hauteur!A:B,2,0)&amp;VLOOKUP($G409,'Longueur W utile'!A:B,2,0))</f>
        <v/>
      </c>
    </row>
    <row r="410" spans="2:2" x14ac:dyDescent="0.3">
      <c r="B410" t="str">
        <f>IF(OR(C410="",D410="",G410=""),"",VLOOKUP($C410,'moyen d''accès'!$A:$C,3,0)&amp;VLOOKUP($D410,Hauteur!A:B,2,0)&amp;VLOOKUP($G410,'Longueur W utile'!A:B,2,0))</f>
        <v/>
      </c>
    </row>
    <row r="411" spans="2:2" x14ac:dyDescent="0.3">
      <c r="B411" t="str">
        <f>IF(OR(C411="",D411="",G411=""),"",VLOOKUP($C411,'moyen d''accès'!$A:$C,3,0)&amp;VLOOKUP($D411,Hauteur!A:B,2,0)&amp;VLOOKUP($G411,'Longueur W utile'!A:B,2,0))</f>
        <v/>
      </c>
    </row>
    <row r="412" spans="2:2" x14ac:dyDescent="0.3">
      <c r="B412" t="str">
        <f>IF(OR(C412="",D412="",G412=""),"",VLOOKUP($C412,'moyen d''accès'!$A:$C,3,0)&amp;VLOOKUP($D412,Hauteur!A:B,2,0)&amp;VLOOKUP($G412,'Longueur W utile'!A:B,2,0))</f>
        <v/>
      </c>
    </row>
    <row r="413" spans="2:2" x14ac:dyDescent="0.3">
      <c r="B413" t="str">
        <f>IF(OR(C413="",D413="",G413=""),"",VLOOKUP($C413,'moyen d''accès'!$A:$C,3,0)&amp;VLOOKUP($D413,Hauteur!A:B,2,0)&amp;VLOOKUP($G413,'Longueur W utile'!A:B,2,0))</f>
        <v/>
      </c>
    </row>
    <row r="414" spans="2:2" x14ac:dyDescent="0.3">
      <c r="B414" t="str">
        <f>IF(OR(C414="",D414="",G414=""),"",VLOOKUP($C414,'moyen d''accès'!$A:$C,3,0)&amp;VLOOKUP($D414,Hauteur!A:B,2,0)&amp;VLOOKUP($G414,'Longueur W utile'!A:B,2,0))</f>
        <v/>
      </c>
    </row>
    <row r="415" spans="2:2" x14ac:dyDescent="0.3">
      <c r="B415" t="str">
        <f>IF(OR(C415="",D415="",G415=""),"",VLOOKUP($C415,'moyen d''accès'!$A:$C,3,0)&amp;VLOOKUP($D415,Hauteur!A:B,2,0)&amp;VLOOKUP($G415,'Longueur W utile'!A:B,2,0))</f>
        <v/>
      </c>
    </row>
    <row r="416" spans="2:2" x14ac:dyDescent="0.3">
      <c r="B416" t="str">
        <f>IF(OR(C416="",D416="",G416=""),"",VLOOKUP($C416,'moyen d''accès'!$A:$C,3,0)&amp;VLOOKUP($D416,Hauteur!A:B,2,0)&amp;VLOOKUP($G416,'Longueur W utile'!A:B,2,0))</f>
        <v/>
      </c>
    </row>
    <row r="417" spans="2:2" x14ac:dyDescent="0.3">
      <c r="B417" t="str">
        <f>IF(OR(C417="",D417="",G417=""),"",VLOOKUP($C417,'moyen d''accès'!$A:$C,3,0)&amp;VLOOKUP($D417,Hauteur!A:B,2,0)&amp;VLOOKUP($G417,'Longueur W utile'!A:B,2,0))</f>
        <v/>
      </c>
    </row>
    <row r="418" spans="2:2" x14ac:dyDescent="0.3">
      <c r="B418" t="str">
        <f>IF(OR(C418="",D418="",G418=""),"",VLOOKUP($C418,'moyen d''accès'!$A:$C,3,0)&amp;VLOOKUP($D418,Hauteur!A:B,2,0)&amp;VLOOKUP($G418,'Longueur W utile'!A:B,2,0))</f>
        <v/>
      </c>
    </row>
    <row r="419" spans="2:2" x14ac:dyDescent="0.3">
      <c r="B419" t="str">
        <f>IF(OR(C419="",D419="",G419=""),"",VLOOKUP($C419,'moyen d''accès'!$A:$C,3,0)&amp;VLOOKUP($D419,Hauteur!A:B,2,0)&amp;VLOOKUP($G419,'Longueur W utile'!A:B,2,0))</f>
        <v/>
      </c>
    </row>
    <row r="420" spans="2:2" x14ac:dyDescent="0.3">
      <c r="B420" t="str">
        <f>IF(OR(C420="",D420="",G420=""),"",VLOOKUP($C420,'moyen d''accès'!$A:$C,3,0)&amp;VLOOKUP($D420,Hauteur!A:B,2,0)&amp;VLOOKUP($G420,'Longueur W utile'!A:B,2,0))</f>
        <v/>
      </c>
    </row>
    <row r="421" spans="2:2" x14ac:dyDescent="0.3">
      <c r="B421" t="str">
        <f>IF(OR(C421="",D421="",G421=""),"",VLOOKUP($C421,'moyen d''accès'!$A:$C,3,0)&amp;VLOOKUP($D421,Hauteur!A:B,2,0)&amp;VLOOKUP($G421,'Longueur W utile'!A:B,2,0))</f>
        <v/>
      </c>
    </row>
    <row r="422" spans="2:2" x14ac:dyDescent="0.3">
      <c r="B422" t="str">
        <f>IF(OR(C422="",D422="",G422=""),"",VLOOKUP($C422,'moyen d''accès'!$A:$C,3,0)&amp;VLOOKUP($D422,Hauteur!A:B,2,0)&amp;VLOOKUP($G422,'Longueur W utile'!A:B,2,0))</f>
        <v/>
      </c>
    </row>
    <row r="423" spans="2:2" x14ac:dyDescent="0.3">
      <c r="B423" t="str">
        <f>IF(OR(C423="",D423="",G423=""),"",VLOOKUP($C423,'moyen d''accès'!$A:$C,3,0)&amp;VLOOKUP($D423,Hauteur!A:B,2,0)&amp;VLOOKUP($G423,'Longueur W utile'!A:B,2,0))</f>
        <v/>
      </c>
    </row>
    <row r="424" spans="2:2" x14ac:dyDescent="0.3">
      <c r="B424" t="str">
        <f>IF(OR(C424="",D424="",G424=""),"",VLOOKUP($C424,'moyen d''accès'!$A:$C,3,0)&amp;VLOOKUP($D424,Hauteur!A:B,2,0)&amp;VLOOKUP($G424,'Longueur W utile'!A:B,2,0))</f>
        <v/>
      </c>
    </row>
    <row r="425" spans="2:2" x14ac:dyDescent="0.3">
      <c r="B425" t="str">
        <f>IF(OR(C425="",D425="",G425=""),"",VLOOKUP($C425,'moyen d''accès'!$A:$C,3,0)&amp;VLOOKUP($D425,Hauteur!A:B,2,0)&amp;VLOOKUP($G425,'Longueur W utile'!A:B,2,0))</f>
        <v/>
      </c>
    </row>
    <row r="426" spans="2:2" x14ac:dyDescent="0.3">
      <c r="B426" t="str">
        <f>IF(OR(C426="",D426="",G426=""),"",VLOOKUP($C426,'moyen d''accès'!$A:$C,3,0)&amp;VLOOKUP($D426,Hauteur!A:B,2,0)&amp;VLOOKUP($G426,'Longueur W utile'!A:B,2,0))</f>
        <v/>
      </c>
    </row>
    <row r="427" spans="2:2" x14ac:dyDescent="0.3">
      <c r="B427" t="str">
        <f>IF(OR(C427="",D427="",G427=""),"",VLOOKUP($C427,'moyen d''accès'!$A:$C,3,0)&amp;VLOOKUP($D427,Hauteur!A:B,2,0)&amp;VLOOKUP($G427,'Longueur W utile'!A:B,2,0))</f>
        <v/>
      </c>
    </row>
    <row r="428" spans="2:2" x14ac:dyDescent="0.3">
      <c r="B428" t="str">
        <f>IF(OR(C428="",D428="",G428=""),"",VLOOKUP($C428,'moyen d''accès'!$A:$C,3,0)&amp;VLOOKUP($D428,Hauteur!A:B,2,0)&amp;VLOOKUP($G428,'Longueur W utile'!A:B,2,0))</f>
        <v/>
      </c>
    </row>
    <row r="429" spans="2:2" x14ac:dyDescent="0.3">
      <c r="B429" t="str">
        <f>IF(OR(C429="",D429="",G429=""),"",VLOOKUP($C429,'moyen d''accès'!$A:$C,3,0)&amp;VLOOKUP($D429,Hauteur!A:B,2,0)&amp;VLOOKUP($G429,'Longueur W utile'!A:B,2,0))</f>
        <v/>
      </c>
    </row>
    <row r="430" spans="2:2" x14ac:dyDescent="0.3">
      <c r="B430" t="str">
        <f>IF(OR(C430="",D430="",G430=""),"",VLOOKUP($C430,'moyen d''accès'!$A:$C,3,0)&amp;VLOOKUP($D430,Hauteur!A:B,2,0)&amp;VLOOKUP($G430,'Longueur W utile'!A:B,2,0))</f>
        <v/>
      </c>
    </row>
    <row r="431" spans="2:2" x14ac:dyDescent="0.3">
      <c r="B431" t="str">
        <f>IF(OR(C431="",D431="",G431=""),"",VLOOKUP($C431,'moyen d''accès'!$A:$C,3,0)&amp;VLOOKUP($D431,Hauteur!A:B,2,0)&amp;VLOOKUP($G431,'Longueur W utile'!A:B,2,0))</f>
        <v/>
      </c>
    </row>
    <row r="432" spans="2:2" x14ac:dyDescent="0.3">
      <c r="B432" t="str">
        <f>IF(OR(C432="",D432="",G432=""),"",VLOOKUP($C432,'moyen d''accès'!$A:$C,3,0)&amp;VLOOKUP($D432,Hauteur!A:B,2,0)&amp;VLOOKUP($G432,'Longueur W utile'!A:B,2,0))</f>
        <v/>
      </c>
    </row>
    <row r="433" spans="2:2" x14ac:dyDescent="0.3">
      <c r="B433" t="str">
        <f>IF(OR(C433="",D433="",G433=""),"",VLOOKUP($C433,'moyen d''accès'!$A:$C,3,0)&amp;VLOOKUP($D433,Hauteur!A:B,2,0)&amp;VLOOKUP($G433,'Longueur W utile'!A:B,2,0))</f>
        <v/>
      </c>
    </row>
    <row r="434" spans="2:2" x14ac:dyDescent="0.3">
      <c r="B434" t="str">
        <f>IF(OR(C434="",D434="",G434=""),"",VLOOKUP($C434,'moyen d''accès'!$A:$C,3,0)&amp;VLOOKUP($D434,Hauteur!A:B,2,0)&amp;VLOOKUP($G434,'Longueur W utile'!A:B,2,0))</f>
        <v/>
      </c>
    </row>
    <row r="435" spans="2:2" x14ac:dyDescent="0.3">
      <c r="B435" t="str">
        <f>IF(OR(C435="",D435="",G435=""),"",VLOOKUP($C435,'moyen d''accès'!$A:$C,3,0)&amp;VLOOKUP($D435,Hauteur!A:B,2,0)&amp;VLOOKUP($G435,'Longueur W utile'!A:B,2,0))</f>
        <v/>
      </c>
    </row>
    <row r="436" spans="2:2" x14ac:dyDescent="0.3">
      <c r="B436" t="str">
        <f>IF(OR(C436="",D436="",G436=""),"",VLOOKUP($C436,'moyen d''accès'!$A:$C,3,0)&amp;VLOOKUP($D436,Hauteur!A:B,2,0)&amp;VLOOKUP($G436,'Longueur W utile'!A:B,2,0))</f>
        <v/>
      </c>
    </row>
    <row r="437" spans="2:2" x14ac:dyDescent="0.3">
      <c r="B437" t="str">
        <f>IF(OR(C437="",D437="",G437=""),"",VLOOKUP($C437,'moyen d''accès'!$A:$C,3,0)&amp;VLOOKUP($D437,Hauteur!A:B,2,0)&amp;VLOOKUP($G437,'Longueur W utile'!A:B,2,0))</f>
        <v/>
      </c>
    </row>
    <row r="438" spans="2:2" x14ac:dyDescent="0.3">
      <c r="B438" t="str">
        <f>IF(OR(C438="",D438="",G438=""),"",VLOOKUP($C438,'moyen d''accès'!$A:$C,3,0)&amp;VLOOKUP($D438,Hauteur!A:B,2,0)&amp;VLOOKUP($G438,'Longueur W utile'!A:B,2,0))</f>
        <v/>
      </c>
    </row>
    <row r="439" spans="2:2" x14ac:dyDescent="0.3">
      <c r="B439" t="str">
        <f>IF(OR(C439="",D439="",G439=""),"",VLOOKUP($C439,'moyen d''accès'!$A:$C,3,0)&amp;VLOOKUP($D439,Hauteur!A:B,2,0)&amp;VLOOKUP($G439,'Longueur W utile'!A:B,2,0))</f>
        <v/>
      </c>
    </row>
    <row r="440" spans="2:2" x14ac:dyDescent="0.3">
      <c r="B440" t="str">
        <f>IF(OR(C440="",D440="",G440=""),"",VLOOKUP($C440,'moyen d''accès'!$A:$C,3,0)&amp;VLOOKUP($D440,Hauteur!A:B,2,0)&amp;VLOOKUP($G440,'Longueur W utile'!A:B,2,0))</f>
        <v/>
      </c>
    </row>
    <row r="441" spans="2:2" x14ac:dyDescent="0.3">
      <c r="B441" t="str">
        <f>IF(OR(C441="",D441="",G441=""),"",VLOOKUP($C441,'moyen d''accès'!$A:$C,3,0)&amp;VLOOKUP($D441,Hauteur!A:B,2,0)&amp;VLOOKUP($G441,'Longueur W utile'!A:B,2,0))</f>
        <v/>
      </c>
    </row>
    <row r="442" spans="2:2" x14ac:dyDescent="0.3">
      <c r="B442" t="str">
        <f>IF(OR(C442="",D442="",G442=""),"",VLOOKUP($C442,'moyen d''accès'!$A:$C,3,0)&amp;VLOOKUP($D442,Hauteur!A:B,2,0)&amp;VLOOKUP($G442,'Longueur W utile'!A:B,2,0))</f>
        <v/>
      </c>
    </row>
    <row r="443" spans="2:2" x14ac:dyDescent="0.3">
      <c r="B443" t="str">
        <f>IF(OR(C443="",D443="",G443=""),"",VLOOKUP($C443,'moyen d''accès'!$A:$C,3,0)&amp;VLOOKUP($D443,Hauteur!A:B,2,0)&amp;VLOOKUP($G443,'Longueur W utile'!A:B,2,0))</f>
        <v/>
      </c>
    </row>
    <row r="444" spans="2:2" x14ac:dyDescent="0.3">
      <c r="B444" t="str">
        <f>IF(OR(C444="",D444="",G444=""),"",VLOOKUP($C444,'moyen d''accès'!$A:$C,3,0)&amp;VLOOKUP($D444,Hauteur!A:B,2,0)&amp;VLOOKUP($G444,'Longueur W utile'!A:B,2,0))</f>
        <v/>
      </c>
    </row>
    <row r="445" spans="2:2" x14ac:dyDescent="0.3">
      <c r="B445" t="str">
        <f>IF(OR(C445="",D445="",G445=""),"",VLOOKUP($C445,'moyen d''accès'!$A:$C,3,0)&amp;VLOOKUP($D445,Hauteur!A:B,2,0)&amp;VLOOKUP($G445,'Longueur W utile'!A:B,2,0))</f>
        <v/>
      </c>
    </row>
    <row r="446" spans="2:2" x14ac:dyDescent="0.3">
      <c r="B446" t="str">
        <f>IF(OR(C446="",D446="",G446=""),"",VLOOKUP($C446,'moyen d''accès'!$A:$C,3,0)&amp;VLOOKUP($D446,Hauteur!A:B,2,0)&amp;VLOOKUP($G446,'Longueur W utile'!A:B,2,0))</f>
        <v/>
      </c>
    </row>
    <row r="447" spans="2:2" x14ac:dyDescent="0.3">
      <c r="B447" t="str">
        <f>IF(OR(C447="",D447="",G447=""),"",VLOOKUP($C447,'moyen d''accès'!$A:$C,3,0)&amp;VLOOKUP($D447,Hauteur!A:B,2,0)&amp;VLOOKUP($G447,'Longueur W utile'!A:B,2,0))</f>
        <v/>
      </c>
    </row>
    <row r="448" spans="2:2" x14ac:dyDescent="0.3">
      <c r="B448" t="str">
        <f>IF(OR(C448="",D448="",G448=""),"",VLOOKUP($C448,'moyen d''accès'!$A:$C,3,0)&amp;VLOOKUP($D448,Hauteur!A:B,2,0)&amp;VLOOKUP($G448,'Longueur W utile'!A:B,2,0))</f>
        <v/>
      </c>
    </row>
    <row r="449" spans="2:2" x14ac:dyDescent="0.3">
      <c r="B449" t="str">
        <f>IF(OR(C449="",D449="",G449=""),"",VLOOKUP($C449,'moyen d''accès'!$A:$C,3,0)&amp;VLOOKUP($D449,Hauteur!A:B,2,0)&amp;VLOOKUP($G449,'Longueur W utile'!A:B,2,0))</f>
        <v/>
      </c>
    </row>
    <row r="450" spans="2:2" x14ac:dyDescent="0.3">
      <c r="B450" t="str">
        <f>IF(OR(C450="",D450="",G450=""),"",VLOOKUP($C450,'moyen d''accès'!$A:$C,3,0)&amp;VLOOKUP($D450,Hauteur!A:B,2,0)&amp;VLOOKUP($G450,'Longueur W utile'!A:B,2,0))</f>
        <v/>
      </c>
    </row>
    <row r="451" spans="2:2" x14ac:dyDescent="0.3">
      <c r="B451" t="str">
        <f>IF(OR(C451="",D451="",G451=""),"",VLOOKUP($C451,'moyen d''accès'!$A:$C,3,0)&amp;VLOOKUP($D451,Hauteur!A:B,2,0)&amp;VLOOKUP($G451,'Longueur W utile'!A:B,2,0))</f>
        <v/>
      </c>
    </row>
    <row r="452" spans="2:2" x14ac:dyDescent="0.3">
      <c r="B452" t="str">
        <f>IF(OR(C452="",D452="",G452=""),"",VLOOKUP($C452,'moyen d''accès'!$A:$C,3,0)&amp;VLOOKUP($D452,Hauteur!A:B,2,0)&amp;VLOOKUP($G452,'Longueur W utile'!A:B,2,0))</f>
        <v/>
      </c>
    </row>
    <row r="453" spans="2:2" x14ac:dyDescent="0.3">
      <c r="B453" t="str">
        <f>IF(OR(C453="",D453="",G453=""),"",VLOOKUP($C453,'moyen d''accès'!$A:$C,3,0)&amp;VLOOKUP($D453,Hauteur!A:B,2,0)&amp;VLOOKUP($G453,'Longueur W utile'!A:B,2,0))</f>
        <v/>
      </c>
    </row>
    <row r="454" spans="2:2" x14ac:dyDescent="0.3">
      <c r="B454" t="str">
        <f>IF(OR(C454="",D454="",G454=""),"",VLOOKUP($C454,'moyen d''accès'!$A:$C,3,0)&amp;VLOOKUP($D454,Hauteur!A:B,2,0)&amp;VLOOKUP($G454,'Longueur W utile'!A:B,2,0))</f>
        <v/>
      </c>
    </row>
    <row r="455" spans="2:2" x14ac:dyDescent="0.3">
      <c r="B455" t="str">
        <f>IF(OR(C455="",D455="",G455=""),"",VLOOKUP($C455,'moyen d''accès'!$A:$C,3,0)&amp;VLOOKUP($D455,Hauteur!A:B,2,0)&amp;VLOOKUP($G455,'Longueur W utile'!A:B,2,0))</f>
        <v/>
      </c>
    </row>
    <row r="456" spans="2:2" x14ac:dyDescent="0.3">
      <c r="B456" t="str">
        <f>IF(OR(C456="",D456="",G456=""),"",VLOOKUP($C456,'moyen d''accès'!$A:$C,3,0)&amp;VLOOKUP($D456,Hauteur!A:B,2,0)&amp;VLOOKUP($G456,'Longueur W utile'!A:B,2,0))</f>
        <v/>
      </c>
    </row>
    <row r="457" spans="2:2" x14ac:dyDescent="0.3">
      <c r="B457" t="str">
        <f>IF(OR(C457="",D457="",G457=""),"",VLOOKUP($C457,'moyen d''accès'!$A:$C,3,0)&amp;VLOOKUP($D457,Hauteur!A:B,2,0)&amp;VLOOKUP($G457,'Longueur W utile'!A:B,2,0))</f>
        <v/>
      </c>
    </row>
    <row r="458" spans="2:2" x14ac:dyDescent="0.3">
      <c r="B458" t="str">
        <f>IF(OR(C458="",D458="",G458=""),"",VLOOKUP($C458,'moyen d''accès'!$A:$C,3,0)&amp;VLOOKUP($D458,Hauteur!A:B,2,0)&amp;VLOOKUP($G458,'Longueur W utile'!A:B,2,0))</f>
        <v/>
      </c>
    </row>
    <row r="459" spans="2:2" x14ac:dyDescent="0.3">
      <c r="B459" t="str">
        <f>IF(OR(C459="",D459="",G459=""),"",VLOOKUP($C459,'moyen d''accès'!$A:$C,3,0)&amp;VLOOKUP($D459,Hauteur!A:B,2,0)&amp;VLOOKUP($G459,'Longueur W utile'!A:B,2,0))</f>
        <v/>
      </c>
    </row>
    <row r="460" spans="2:2" x14ac:dyDescent="0.3">
      <c r="B460" t="str">
        <f>IF(OR(C460="",D460="",G460=""),"",VLOOKUP($C460,'moyen d''accès'!$A:$C,3,0)&amp;VLOOKUP($D460,Hauteur!A:B,2,0)&amp;VLOOKUP($G460,'Longueur W utile'!A:B,2,0))</f>
        <v/>
      </c>
    </row>
    <row r="461" spans="2:2" x14ac:dyDescent="0.3">
      <c r="B461" t="str">
        <f>IF(OR(C461="",D461="",G461=""),"",VLOOKUP($C461,'moyen d''accès'!$A:$C,3,0)&amp;VLOOKUP($D461,Hauteur!A:B,2,0)&amp;VLOOKUP($G461,'Longueur W utile'!A:B,2,0))</f>
        <v/>
      </c>
    </row>
    <row r="462" spans="2:2" x14ac:dyDescent="0.3">
      <c r="B462" t="str">
        <f>IF(OR(C462="",D462="",G462=""),"",VLOOKUP($C462,'moyen d''accès'!$A:$C,3,0)&amp;VLOOKUP($D462,Hauteur!A:B,2,0)&amp;VLOOKUP($G462,'Longueur W utile'!A:B,2,0))</f>
        <v/>
      </c>
    </row>
    <row r="463" spans="2:2" x14ac:dyDescent="0.3">
      <c r="B463" t="str">
        <f>IF(OR(C463="",D463="",G463=""),"",VLOOKUP($C463,'moyen d''accès'!$A:$C,3,0)&amp;VLOOKUP($D463,Hauteur!A:B,2,0)&amp;VLOOKUP($G463,'Longueur W utile'!A:B,2,0))</f>
        <v/>
      </c>
    </row>
    <row r="464" spans="2:2" x14ac:dyDescent="0.3">
      <c r="B464" t="str">
        <f>IF(OR(C464="",D464="",G464=""),"",VLOOKUP($C464,'moyen d''accès'!$A:$C,3,0)&amp;VLOOKUP($D464,Hauteur!A:B,2,0)&amp;VLOOKUP($G464,'Longueur W utile'!A:B,2,0))</f>
        <v/>
      </c>
    </row>
    <row r="465" spans="2:2" x14ac:dyDescent="0.3">
      <c r="B465" t="str">
        <f>IF(OR(C465="",D465="",G465=""),"",VLOOKUP($C465,'moyen d''accès'!$A:$C,3,0)&amp;VLOOKUP($D465,Hauteur!A:B,2,0)&amp;VLOOKUP($G465,'Longueur W utile'!A:B,2,0))</f>
        <v/>
      </c>
    </row>
    <row r="466" spans="2:2" x14ac:dyDescent="0.3">
      <c r="B466" t="str">
        <f>IF(OR(C466="",D466="",G466=""),"",VLOOKUP($C466,'moyen d''accès'!$A:$C,3,0)&amp;VLOOKUP($D466,Hauteur!A:B,2,0)&amp;VLOOKUP($G466,'Longueur W utile'!A:B,2,0))</f>
        <v/>
      </c>
    </row>
    <row r="467" spans="2:2" x14ac:dyDescent="0.3">
      <c r="B467" t="str">
        <f>IF(OR(C467="",D467="",G467=""),"",VLOOKUP($C467,'moyen d''accès'!$A:$C,3,0)&amp;VLOOKUP($D467,Hauteur!A:B,2,0)&amp;VLOOKUP($G467,'Longueur W utile'!A:B,2,0))</f>
        <v/>
      </c>
    </row>
    <row r="468" spans="2:2" x14ac:dyDescent="0.3">
      <c r="B468" t="str">
        <f>IF(OR(C468="",D468="",G468=""),"",VLOOKUP($C468,'moyen d''accès'!$A:$C,3,0)&amp;VLOOKUP($D468,Hauteur!A:B,2,0)&amp;VLOOKUP($G468,'Longueur W utile'!A:B,2,0))</f>
        <v/>
      </c>
    </row>
    <row r="469" spans="2:2" x14ac:dyDescent="0.3">
      <c r="B469" t="str">
        <f>IF(OR(C469="",D469="",G469=""),"",VLOOKUP($C469,'moyen d''accès'!$A:$C,3,0)&amp;VLOOKUP($D469,Hauteur!A:B,2,0)&amp;VLOOKUP($G469,'Longueur W utile'!A:B,2,0))</f>
        <v/>
      </c>
    </row>
    <row r="470" spans="2:2" x14ac:dyDescent="0.3">
      <c r="B470" t="str">
        <f>IF(OR(C470="",D470="",G470=""),"",VLOOKUP($C470,'moyen d''accès'!$A:$C,3,0)&amp;VLOOKUP($D470,Hauteur!A:B,2,0)&amp;VLOOKUP($G470,'Longueur W utile'!A:B,2,0))</f>
        <v/>
      </c>
    </row>
    <row r="471" spans="2:2" x14ac:dyDescent="0.3">
      <c r="B471" t="str">
        <f>IF(OR(C471="",D471="",G471=""),"",VLOOKUP($C471,'moyen d''accès'!$A:$C,3,0)&amp;VLOOKUP($D471,Hauteur!A:B,2,0)&amp;VLOOKUP($G471,'Longueur W utile'!A:B,2,0))</f>
        <v/>
      </c>
    </row>
    <row r="472" spans="2:2" x14ac:dyDescent="0.3">
      <c r="B472" t="str">
        <f>IF(OR(C472="",D472="",G472=""),"",VLOOKUP($C472,'moyen d''accès'!$A:$C,3,0)&amp;VLOOKUP($D472,Hauteur!A:B,2,0)&amp;VLOOKUP($G472,'Longueur W utile'!A:B,2,0))</f>
        <v/>
      </c>
    </row>
    <row r="473" spans="2:2" x14ac:dyDescent="0.3">
      <c r="B473" t="str">
        <f>IF(OR(C473="",D473="",G473=""),"",VLOOKUP($C473,'moyen d''accès'!$A:$C,3,0)&amp;VLOOKUP($D473,Hauteur!A:B,2,0)&amp;VLOOKUP($G473,'Longueur W utile'!A:B,2,0))</f>
        <v/>
      </c>
    </row>
    <row r="474" spans="2:2" x14ac:dyDescent="0.3">
      <c r="B474" t="str">
        <f>IF(OR(C474="",D474="",G474=""),"",VLOOKUP($C474,'moyen d''accès'!$A:$C,3,0)&amp;VLOOKUP($D474,Hauteur!A:B,2,0)&amp;VLOOKUP($G474,'Longueur W utile'!A:B,2,0))</f>
        <v/>
      </c>
    </row>
    <row r="475" spans="2:2" x14ac:dyDescent="0.3">
      <c r="B475" t="str">
        <f>IF(OR(C475="",D475="",G475=""),"",VLOOKUP($C475,'moyen d''accès'!$A:$C,3,0)&amp;VLOOKUP($D475,Hauteur!A:B,2,0)&amp;VLOOKUP($G475,'Longueur W utile'!A:B,2,0))</f>
        <v/>
      </c>
    </row>
    <row r="476" spans="2:2" x14ac:dyDescent="0.3">
      <c r="B476" t="str">
        <f>IF(OR(C476="",D476="",G476=""),"",VLOOKUP($C476,'moyen d''accès'!$A:$C,3,0)&amp;VLOOKUP($D476,Hauteur!A:B,2,0)&amp;VLOOKUP($G476,'Longueur W utile'!A:B,2,0))</f>
        <v/>
      </c>
    </row>
    <row r="477" spans="2:2" x14ac:dyDescent="0.3">
      <c r="B477" t="str">
        <f>IF(OR(C477="",D477="",G477=""),"",VLOOKUP($C477,'moyen d''accès'!$A:$C,3,0)&amp;VLOOKUP($D477,Hauteur!A:B,2,0)&amp;VLOOKUP($G477,'Longueur W utile'!A:B,2,0))</f>
        <v/>
      </c>
    </row>
    <row r="478" spans="2:2" x14ac:dyDescent="0.3">
      <c r="B478" t="str">
        <f>IF(OR(C478="",D478="",G478=""),"",VLOOKUP($C478,'moyen d''accès'!$A:$C,3,0)&amp;VLOOKUP($D478,Hauteur!A:B,2,0)&amp;VLOOKUP($G478,'Longueur W utile'!A:B,2,0))</f>
        <v/>
      </c>
    </row>
    <row r="479" spans="2:2" x14ac:dyDescent="0.3">
      <c r="B479" t="str">
        <f>IF(OR(C479="",D479="",G479=""),"",VLOOKUP($C479,'moyen d''accès'!$A:$C,3,0)&amp;VLOOKUP($D479,Hauteur!A:B,2,0)&amp;VLOOKUP($G479,'Longueur W utile'!A:B,2,0))</f>
        <v/>
      </c>
    </row>
    <row r="480" spans="2:2" x14ac:dyDescent="0.3">
      <c r="B480" t="str">
        <f>IF(OR(C480="",D480="",G480=""),"",VLOOKUP($C480,'moyen d''accès'!$A:$C,3,0)&amp;VLOOKUP($D480,Hauteur!A:B,2,0)&amp;VLOOKUP($G480,'Longueur W utile'!A:B,2,0))</f>
        <v/>
      </c>
    </row>
    <row r="481" spans="2:2" x14ac:dyDescent="0.3">
      <c r="B481" t="str">
        <f>IF(OR(C481="",D481="",G481=""),"",VLOOKUP($C481,'moyen d''accès'!$A:$C,3,0)&amp;VLOOKUP($D481,Hauteur!A:B,2,0)&amp;VLOOKUP($G481,'Longueur W utile'!A:B,2,0))</f>
        <v/>
      </c>
    </row>
    <row r="482" spans="2:2" x14ac:dyDescent="0.3">
      <c r="B482" t="str">
        <f>IF(OR(C482="",D482="",G482=""),"",VLOOKUP($C482,'moyen d''accès'!$A:$C,3,0)&amp;VLOOKUP($D482,Hauteur!A:B,2,0)&amp;VLOOKUP($G482,'Longueur W utile'!A:B,2,0))</f>
        <v/>
      </c>
    </row>
    <row r="483" spans="2:2" x14ac:dyDescent="0.3">
      <c r="B483" t="str">
        <f>IF(OR(C483="",D483="",G483=""),"",VLOOKUP($C483,'moyen d''accès'!$A:$C,3,0)&amp;VLOOKUP($D483,Hauteur!A:B,2,0)&amp;VLOOKUP($G483,'Longueur W utile'!A:B,2,0))</f>
        <v/>
      </c>
    </row>
    <row r="484" spans="2:2" x14ac:dyDescent="0.3">
      <c r="B484" t="str">
        <f>IF(OR(C484="",D484="",G484=""),"",VLOOKUP($C484,'moyen d''accès'!$A:$C,3,0)&amp;VLOOKUP($D484,Hauteur!A:B,2,0)&amp;VLOOKUP($G484,'Longueur W utile'!A:B,2,0))</f>
        <v/>
      </c>
    </row>
    <row r="485" spans="2:2" x14ac:dyDescent="0.3">
      <c r="B485" t="str">
        <f>IF(OR(C485="",D485="",G485=""),"",VLOOKUP($C485,'moyen d''accès'!$A:$C,3,0)&amp;VLOOKUP($D485,Hauteur!A:B,2,0)&amp;VLOOKUP($G485,'Longueur W utile'!A:B,2,0))</f>
        <v/>
      </c>
    </row>
    <row r="486" spans="2:2" x14ac:dyDescent="0.3">
      <c r="B486" t="str">
        <f>IF(OR(C486="",D486="",G486=""),"",VLOOKUP($C486,'moyen d''accès'!$A:$C,3,0)&amp;VLOOKUP($D486,Hauteur!A:B,2,0)&amp;VLOOKUP($G486,'Longueur W utile'!A:B,2,0))</f>
        <v/>
      </c>
    </row>
    <row r="487" spans="2:2" x14ac:dyDescent="0.3">
      <c r="B487" t="str">
        <f>IF(OR(C487="",D487="",G487=""),"",VLOOKUP($C487,'moyen d''accès'!$A:$C,3,0)&amp;VLOOKUP($D487,Hauteur!A:B,2,0)&amp;VLOOKUP($G487,'Longueur W utile'!A:B,2,0))</f>
        <v/>
      </c>
    </row>
    <row r="488" spans="2:2" x14ac:dyDescent="0.3">
      <c r="B488" t="str">
        <f>IF(OR(C488="",D488="",G488=""),"",VLOOKUP($C488,'moyen d''accès'!$A:$C,3,0)&amp;VLOOKUP($D488,Hauteur!A:B,2,0)&amp;VLOOKUP($G488,'Longueur W utile'!A:B,2,0))</f>
        <v/>
      </c>
    </row>
    <row r="489" spans="2:2" x14ac:dyDescent="0.3">
      <c r="B489" t="str">
        <f>IF(OR(C489="",D489="",G489=""),"",VLOOKUP($C489,'moyen d''accès'!$A:$C,3,0)&amp;VLOOKUP($D489,Hauteur!A:B,2,0)&amp;VLOOKUP($G489,'Longueur W utile'!A:B,2,0))</f>
        <v/>
      </c>
    </row>
    <row r="490" spans="2:2" x14ac:dyDescent="0.3">
      <c r="B490" t="str">
        <f>IF(OR(C490="",D490="",G490=""),"",VLOOKUP($C490,'moyen d''accès'!$A:$C,3,0)&amp;VLOOKUP($D490,Hauteur!A:B,2,0)&amp;VLOOKUP($G490,'Longueur W utile'!A:B,2,0))</f>
        <v/>
      </c>
    </row>
    <row r="491" spans="2:2" x14ac:dyDescent="0.3">
      <c r="B491" t="str">
        <f>IF(OR(C491="",D491="",G491=""),"",VLOOKUP($C491,'moyen d''accès'!$A:$C,3,0)&amp;VLOOKUP($D491,Hauteur!A:B,2,0)&amp;VLOOKUP($G491,'Longueur W utile'!A:B,2,0))</f>
        <v/>
      </c>
    </row>
    <row r="492" spans="2:2" x14ac:dyDescent="0.3">
      <c r="B492" t="str">
        <f>IF(OR(C492="",D492="",G492=""),"",VLOOKUP($C492,'moyen d''accès'!$A:$C,3,0)&amp;VLOOKUP($D492,Hauteur!A:B,2,0)&amp;VLOOKUP($G492,'Longueur W utile'!A:B,2,0))</f>
        <v/>
      </c>
    </row>
    <row r="493" spans="2:2" x14ac:dyDescent="0.3">
      <c r="B493" t="str">
        <f>IF(OR(C493="",D493="",G493=""),"",VLOOKUP($C493,'moyen d''accès'!$A:$C,3,0)&amp;VLOOKUP($D493,Hauteur!A:B,2,0)&amp;VLOOKUP($G493,'Longueur W utile'!A:B,2,0))</f>
        <v/>
      </c>
    </row>
    <row r="494" spans="2:2" x14ac:dyDescent="0.3">
      <c r="B494" t="str">
        <f>IF(OR(C494="",D494="",G494=""),"",VLOOKUP($C494,'moyen d''accès'!$A:$C,3,0)&amp;VLOOKUP($D494,Hauteur!A:B,2,0)&amp;VLOOKUP($G494,'Longueur W utile'!A:B,2,0))</f>
        <v/>
      </c>
    </row>
    <row r="495" spans="2:2" x14ac:dyDescent="0.3">
      <c r="B495" t="str">
        <f>IF(OR(C495="",D495="",G495=""),"",VLOOKUP($C495,'moyen d''accès'!$A:$C,3,0)&amp;VLOOKUP($D495,Hauteur!A:B,2,0)&amp;VLOOKUP($G495,'Longueur W utile'!A:B,2,0))</f>
        <v/>
      </c>
    </row>
    <row r="496" spans="2:2" x14ac:dyDescent="0.3">
      <c r="B496" t="str">
        <f>IF(OR(C496="",D496="",G496=""),"",VLOOKUP($C496,'moyen d''accès'!$A:$C,3,0)&amp;VLOOKUP($D496,Hauteur!A:B,2,0)&amp;VLOOKUP($G496,'Longueur W utile'!A:B,2,0))</f>
        <v/>
      </c>
    </row>
    <row r="497" spans="2:2" x14ac:dyDescent="0.3">
      <c r="B497" t="str">
        <f>IF(OR(C497="",D497="",G497=""),"",VLOOKUP($C497,'moyen d''accès'!$A:$C,3,0)&amp;VLOOKUP($D497,Hauteur!A:B,2,0)&amp;VLOOKUP($G497,'Longueur W utile'!A:B,2,0))</f>
        <v/>
      </c>
    </row>
    <row r="498" spans="2:2" x14ac:dyDescent="0.3">
      <c r="B498" t="str">
        <f>IF(OR(C498="",D498="",G498=""),"",VLOOKUP($C498,'moyen d''accès'!$A:$C,3,0)&amp;VLOOKUP($D498,Hauteur!A:B,2,0)&amp;VLOOKUP($G498,'Longueur W utile'!A:B,2,0))</f>
        <v/>
      </c>
    </row>
    <row r="499" spans="2:2" x14ac:dyDescent="0.3">
      <c r="B499" t="str">
        <f>IF(OR(C499="",D499="",G499=""),"",VLOOKUP($C499,'moyen d''accès'!$A:$C,3,0)&amp;VLOOKUP($D499,Hauteur!A:B,2,0)&amp;VLOOKUP($G499,'Longueur W utile'!A:B,2,0))</f>
        <v/>
      </c>
    </row>
    <row r="500" spans="2:2" x14ac:dyDescent="0.3">
      <c r="B500" t="str">
        <f>IF(OR(C500="",D500="",G500=""),"",VLOOKUP($C500,'moyen d''accès'!$A:$C,3,0)&amp;VLOOKUP($D500,Hauteur!A:B,2,0)&amp;VLOOKUP($G500,'Longueur W utile'!A:B,2,0))</f>
        <v/>
      </c>
    </row>
    <row r="501" spans="2:2" x14ac:dyDescent="0.3">
      <c r="B501" t="str">
        <f>IF(OR(C501="",D501="",G501=""),"",VLOOKUP($C501,'moyen d''accès'!$A:$C,3,0)&amp;VLOOKUP($D501,Hauteur!A:B,2,0)&amp;VLOOKUP($G501,'Longueur W utile'!A:B,2,0))</f>
        <v/>
      </c>
    </row>
    <row r="502" spans="2:2" x14ac:dyDescent="0.3">
      <c r="B502" t="str">
        <f>IF(OR(C502="",D502="",G502=""),"",VLOOKUP($C502,'moyen d''accès'!$A:$C,3,0)&amp;VLOOKUP($D502,Hauteur!A:B,2,0)&amp;VLOOKUP($G502,'Longueur W utile'!A:B,2,0))</f>
        <v/>
      </c>
    </row>
    <row r="503" spans="2:2" x14ac:dyDescent="0.3">
      <c r="B503" t="str">
        <f>IF(OR(C503="",D503="",G503=""),"",VLOOKUP($C503,'moyen d''accès'!$A:$C,3,0)&amp;VLOOKUP($D503,Hauteur!A:B,2,0)&amp;VLOOKUP($G503,'Longueur W utile'!A:B,2,0))</f>
        <v/>
      </c>
    </row>
    <row r="504" spans="2:2" x14ac:dyDescent="0.3">
      <c r="B504" t="str">
        <f>IF(OR(C504="",D504="",G504=""),"",VLOOKUP($C504,'moyen d''accès'!$A:$C,3,0)&amp;VLOOKUP($D504,Hauteur!A:B,2,0)&amp;VLOOKUP($G504,'Longueur W utile'!A:B,2,0))</f>
        <v/>
      </c>
    </row>
    <row r="505" spans="2:2" x14ac:dyDescent="0.3">
      <c r="B505" t="str">
        <f>IF(OR(C505="",D505="",G505=""),"",VLOOKUP($C505,'moyen d''accès'!$A:$C,3,0)&amp;VLOOKUP($D505,Hauteur!A:B,2,0)&amp;VLOOKUP($G505,'Longueur W utile'!A:B,2,0))</f>
        <v/>
      </c>
    </row>
    <row r="506" spans="2:2" x14ac:dyDescent="0.3">
      <c r="B506" t="str">
        <f>IF(OR(C506="",D506="",G506=""),"",VLOOKUP($C506,'moyen d''accès'!$A:$C,3,0)&amp;VLOOKUP($D506,Hauteur!A:B,2,0)&amp;VLOOKUP($G506,'Longueur W utile'!A:B,2,0))</f>
        <v/>
      </c>
    </row>
    <row r="507" spans="2:2" x14ac:dyDescent="0.3">
      <c r="B507" t="str">
        <f>IF(OR(C507="",D507="",G507=""),"",VLOOKUP($C507,'moyen d''accès'!$A:$C,3,0)&amp;VLOOKUP($D507,Hauteur!A:B,2,0)&amp;VLOOKUP($G507,'Longueur W utile'!A:B,2,0))</f>
        <v/>
      </c>
    </row>
    <row r="508" spans="2:2" x14ac:dyDescent="0.3">
      <c r="B508" t="str">
        <f>IF(OR(C508="",D508="",G508=""),"",VLOOKUP($C508,'moyen d''accès'!$A:$C,3,0)&amp;VLOOKUP($D508,Hauteur!A:B,2,0)&amp;VLOOKUP($G508,'Longueur W utile'!A:B,2,0))</f>
        <v/>
      </c>
    </row>
    <row r="509" spans="2:2" x14ac:dyDescent="0.3">
      <c r="B509" t="str">
        <f>IF(OR(C509="",D509="",G509=""),"",VLOOKUP($C509,'moyen d''accès'!$A:$C,3,0)&amp;VLOOKUP($D509,Hauteur!A:B,2,0)&amp;VLOOKUP($G509,'Longueur W utile'!A:B,2,0))</f>
        <v/>
      </c>
    </row>
    <row r="510" spans="2:2" x14ac:dyDescent="0.3">
      <c r="B510" t="str">
        <f>IF(OR(C510="",D510="",G510=""),"",VLOOKUP($C510,'moyen d''accès'!$A:$C,3,0)&amp;VLOOKUP($D510,Hauteur!A:B,2,0)&amp;VLOOKUP($G510,'Longueur W utile'!A:B,2,0))</f>
        <v/>
      </c>
    </row>
    <row r="511" spans="2:2" x14ac:dyDescent="0.3">
      <c r="B511" t="str">
        <f>IF(OR(C511="",D511="",G511=""),"",VLOOKUP($C511,'moyen d''accès'!$A:$C,3,0)&amp;VLOOKUP($D511,Hauteur!A:B,2,0)&amp;VLOOKUP($G511,'Longueur W utile'!A:B,2,0))</f>
        <v/>
      </c>
    </row>
    <row r="512" spans="2:2" x14ac:dyDescent="0.3">
      <c r="B512" t="str">
        <f>IF(OR(C512="",D512="",G512=""),"",VLOOKUP($C512,'moyen d''accès'!$A:$C,3,0)&amp;VLOOKUP($D512,Hauteur!A:B,2,0)&amp;VLOOKUP($G512,'Longueur W utile'!A:B,2,0))</f>
        <v/>
      </c>
    </row>
    <row r="513" spans="2:2" x14ac:dyDescent="0.3">
      <c r="B513" t="str">
        <f>IF(OR(C513="",D513="",G513=""),"",VLOOKUP($C513,'moyen d''accès'!$A:$C,3,0)&amp;VLOOKUP($D513,Hauteur!A:B,2,0)&amp;VLOOKUP($G513,'Longueur W utile'!A:B,2,0))</f>
        <v/>
      </c>
    </row>
    <row r="514" spans="2:2" x14ac:dyDescent="0.3">
      <c r="B514" t="str">
        <f>IF(OR(C514="",D514="",G514=""),"",VLOOKUP($C514,'moyen d''accès'!$A:$C,3,0)&amp;VLOOKUP($D514,Hauteur!A:B,2,0)&amp;VLOOKUP($G514,'Longueur W utile'!A:B,2,0))</f>
        <v/>
      </c>
    </row>
    <row r="515" spans="2:2" x14ac:dyDescent="0.3">
      <c r="B515" t="str">
        <f>IF(OR(C515="",D515="",G515=""),"",VLOOKUP($C515,'moyen d''accès'!$A:$C,3,0)&amp;VLOOKUP($D515,Hauteur!A:B,2,0)&amp;VLOOKUP($G515,'Longueur W utile'!A:B,2,0))</f>
        <v/>
      </c>
    </row>
    <row r="516" spans="2:2" x14ac:dyDescent="0.3">
      <c r="B516" t="str">
        <f>IF(OR(C516="",D516="",G516=""),"",VLOOKUP($C516,'moyen d''accès'!$A:$C,3,0)&amp;VLOOKUP($D516,Hauteur!A:B,2,0)&amp;VLOOKUP($G516,'Longueur W utile'!A:B,2,0))</f>
        <v/>
      </c>
    </row>
    <row r="517" spans="2:2" x14ac:dyDescent="0.3">
      <c r="B517" t="str">
        <f>IF(OR(C517="",D517="",G517=""),"",VLOOKUP($C517,'moyen d''accès'!$A:$C,3,0)&amp;VLOOKUP($D517,Hauteur!A:B,2,0)&amp;VLOOKUP($G517,'Longueur W utile'!A:B,2,0))</f>
        <v/>
      </c>
    </row>
    <row r="518" spans="2:2" x14ac:dyDescent="0.3">
      <c r="B518" t="str">
        <f>IF(OR(C518="",D518="",G518=""),"",VLOOKUP($C518,'moyen d''accès'!$A:$C,3,0)&amp;VLOOKUP($D518,Hauteur!A:B,2,0)&amp;VLOOKUP($G518,'Longueur W utile'!A:B,2,0))</f>
        <v/>
      </c>
    </row>
    <row r="519" spans="2:2" x14ac:dyDescent="0.3">
      <c r="B519" t="str">
        <f>IF(OR(C519="",D519="",G519=""),"",VLOOKUP($C519,'moyen d''accès'!$A:$C,3,0)&amp;VLOOKUP($D519,Hauteur!A:B,2,0)&amp;VLOOKUP($G519,'Longueur W utile'!A:B,2,0))</f>
        <v/>
      </c>
    </row>
    <row r="520" spans="2:2" x14ac:dyDescent="0.3">
      <c r="B520" t="str">
        <f>IF(OR(C520="",D520="",G520=""),"",VLOOKUP($C520,'moyen d''accès'!$A:$C,3,0)&amp;VLOOKUP($D520,Hauteur!A:B,2,0)&amp;VLOOKUP($G520,'Longueur W utile'!A:B,2,0))</f>
        <v/>
      </c>
    </row>
    <row r="521" spans="2:2" x14ac:dyDescent="0.3">
      <c r="B521" t="str">
        <f>IF(OR(C521="",D521="",G521=""),"",VLOOKUP($C521,'moyen d''accès'!$A:$C,3,0)&amp;VLOOKUP($D521,Hauteur!A:B,2,0)&amp;VLOOKUP($G521,'Longueur W utile'!A:B,2,0))</f>
        <v/>
      </c>
    </row>
    <row r="522" spans="2:2" x14ac:dyDescent="0.3">
      <c r="B522" t="str">
        <f>IF(OR(C522="",D522="",G522=""),"",VLOOKUP($C522,'moyen d''accès'!$A:$C,3,0)&amp;VLOOKUP($D522,Hauteur!A:B,2,0)&amp;VLOOKUP($G522,'Longueur W utile'!A:B,2,0))</f>
        <v/>
      </c>
    </row>
    <row r="523" spans="2:2" x14ac:dyDescent="0.3">
      <c r="B523" t="str">
        <f>IF(OR(C523="",D523="",G523=""),"",VLOOKUP($C523,'moyen d''accès'!$A:$C,3,0)&amp;VLOOKUP($D523,Hauteur!A:B,2,0)&amp;VLOOKUP($G523,'Longueur W utile'!A:B,2,0))</f>
        <v/>
      </c>
    </row>
    <row r="524" spans="2:2" x14ac:dyDescent="0.3">
      <c r="B524" t="str">
        <f>IF(OR(C524="",D524="",G524=""),"",VLOOKUP($C524,'moyen d''accès'!$A:$C,3,0)&amp;VLOOKUP($D524,Hauteur!A:B,2,0)&amp;VLOOKUP($G524,'Longueur W utile'!A:B,2,0))</f>
        <v/>
      </c>
    </row>
    <row r="525" spans="2:2" x14ac:dyDescent="0.3">
      <c r="B525" t="str">
        <f>IF(OR(C525="",D525="",G525=""),"",VLOOKUP($C525,'moyen d''accès'!$A:$C,3,0)&amp;VLOOKUP($D525,Hauteur!A:B,2,0)&amp;VLOOKUP($G525,'Longueur W utile'!A:B,2,0))</f>
        <v/>
      </c>
    </row>
    <row r="526" spans="2:2" x14ac:dyDescent="0.3">
      <c r="B526" t="str">
        <f>IF(OR(C526="",D526="",G526=""),"",VLOOKUP($C526,'moyen d''accès'!$A:$C,3,0)&amp;VLOOKUP($D526,Hauteur!A:B,2,0)&amp;VLOOKUP($G526,'Longueur W utile'!A:B,2,0))</f>
        <v/>
      </c>
    </row>
    <row r="527" spans="2:2" x14ac:dyDescent="0.3">
      <c r="B527" t="str">
        <f>IF(OR(C527="",D527="",G527=""),"",VLOOKUP($C527,'moyen d''accès'!$A:$C,3,0)&amp;VLOOKUP($D527,Hauteur!A:B,2,0)&amp;VLOOKUP($G527,'Longueur W utile'!A:B,2,0))</f>
        <v/>
      </c>
    </row>
    <row r="528" spans="2:2" x14ac:dyDescent="0.3">
      <c r="B528" t="str">
        <f>IF(OR(C528="",D528="",G528=""),"",VLOOKUP($C528,'moyen d''accès'!$A:$C,3,0)&amp;VLOOKUP($D528,Hauteur!A:B,2,0)&amp;VLOOKUP($G528,'Longueur W utile'!A:B,2,0))</f>
        <v/>
      </c>
    </row>
    <row r="529" spans="2:2" x14ac:dyDescent="0.3">
      <c r="B529" t="str">
        <f>IF(OR(C529="",D529="",G529=""),"",VLOOKUP($C529,'moyen d''accès'!$A:$C,3,0)&amp;VLOOKUP($D529,Hauteur!A:B,2,0)&amp;VLOOKUP($G529,'Longueur W utile'!A:B,2,0))</f>
        <v/>
      </c>
    </row>
    <row r="530" spans="2:2" x14ac:dyDescent="0.3">
      <c r="B530" t="str">
        <f>IF(OR(C530="",D530="",G530=""),"",VLOOKUP($C530,'moyen d''accès'!$A:$C,3,0)&amp;VLOOKUP($D530,Hauteur!A:B,2,0)&amp;VLOOKUP($G530,'Longueur W utile'!A:B,2,0))</f>
        <v/>
      </c>
    </row>
    <row r="531" spans="2:2" x14ac:dyDescent="0.3">
      <c r="B531" t="str">
        <f>IF(OR(C531="",D531="",G531=""),"",VLOOKUP($C531,'moyen d''accès'!$A:$C,3,0)&amp;VLOOKUP($D531,Hauteur!A:B,2,0)&amp;VLOOKUP($G531,'Longueur W utile'!A:B,2,0))</f>
        <v/>
      </c>
    </row>
    <row r="532" spans="2:2" x14ac:dyDescent="0.3">
      <c r="B532" t="str">
        <f>IF(OR(C532="",D532="",G532=""),"",VLOOKUP($C532,'moyen d''accès'!$A:$C,3,0)&amp;VLOOKUP($D532,Hauteur!A:B,2,0)&amp;VLOOKUP($G532,'Longueur W utile'!A:B,2,0))</f>
        <v/>
      </c>
    </row>
    <row r="533" spans="2:2" x14ac:dyDescent="0.3">
      <c r="B533" t="str">
        <f>IF(OR(C533="",D533="",G533=""),"",VLOOKUP($C533,'moyen d''accès'!$A:$C,3,0)&amp;VLOOKUP($D533,Hauteur!A:B,2,0)&amp;VLOOKUP($G533,'Longueur W utile'!A:B,2,0))</f>
        <v/>
      </c>
    </row>
    <row r="534" spans="2:2" x14ac:dyDescent="0.3">
      <c r="B534" t="str">
        <f>IF(OR(C534="",D534="",G534=""),"",VLOOKUP($C534,'moyen d''accès'!$A:$C,3,0)&amp;VLOOKUP($D534,Hauteur!A:B,2,0)&amp;VLOOKUP($G534,'Longueur W utile'!A:B,2,0))</f>
        <v/>
      </c>
    </row>
    <row r="535" spans="2:2" x14ac:dyDescent="0.3">
      <c r="B535" t="str">
        <f>IF(OR(C535="",D535="",G535=""),"",VLOOKUP($C535,'moyen d''accès'!$A:$C,3,0)&amp;VLOOKUP($D535,Hauteur!A:B,2,0)&amp;VLOOKUP($G535,'Longueur W utile'!A:B,2,0))</f>
        <v/>
      </c>
    </row>
    <row r="536" spans="2:2" x14ac:dyDescent="0.3">
      <c r="B536" t="str">
        <f>IF(OR(C536="",D536="",G536=""),"",VLOOKUP($C536,'moyen d''accès'!$A:$C,3,0)&amp;VLOOKUP($D536,Hauteur!A:B,2,0)&amp;VLOOKUP($G536,'Longueur W utile'!A:B,2,0))</f>
        <v/>
      </c>
    </row>
    <row r="537" spans="2:2" x14ac:dyDescent="0.3">
      <c r="B537" t="str">
        <f>IF(OR(C537="",D537="",G537=""),"",VLOOKUP($C537,'moyen d''accès'!$A:$C,3,0)&amp;VLOOKUP($D537,Hauteur!A:B,2,0)&amp;VLOOKUP($G537,'Longueur W utile'!A:B,2,0))</f>
        <v/>
      </c>
    </row>
    <row r="538" spans="2:2" x14ac:dyDescent="0.3">
      <c r="B538" t="str">
        <f>IF(OR(C538="",D538="",G538=""),"",VLOOKUP($C538,'moyen d''accès'!$A:$C,3,0)&amp;VLOOKUP($D538,Hauteur!A:B,2,0)&amp;VLOOKUP($G538,'Longueur W utile'!A:B,2,0))</f>
        <v/>
      </c>
    </row>
    <row r="539" spans="2:2" x14ac:dyDescent="0.3">
      <c r="B539" t="str">
        <f>IF(OR(C539="",D539="",G539=""),"",VLOOKUP($C539,'moyen d''accès'!$A:$C,3,0)&amp;VLOOKUP($D539,Hauteur!A:B,2,0)&amp;VLOOKUP($G539,'Longueur W utile'!A:B,2,0))</f>
        <v/>
      </c>
    </row>
    <row r="540" spans="2:2" x14ac:dyDescent="0.3">
      <c r="B540" t="str">
        <f>IF(OR(C540="",D540="",G540=""),"",VLOOKUP($C540,'moyen d''accès'!$A:$C,3,0)&amp;VLOOKUP($D540,Hauteur!A:B,2,0)&amp;VLOOKUP($G540,'Longueur W utile'!A:B,2,0))</f>
        <v/>
      </c>
    </row>
    <row r="541" spans="2:2" x14ac:dyDescent="0.3">
      <c r="B541" t="str">
        <f>IF(OR(C541="",D541="",G541=""),"",VLOOKUP($C541,'moyen d''accès'!$A:$C,3,0)&amp;VLOOKUP($D541,Hauteur!A:B,2,0)&amp;VLOOKUP($G541,'Longueur W utile'!A:B,2,0))</f>
        <v/>
      </c>
    </row>
    <row r="542" spans="2:2" x14ac:dyDescent="0.3">
      <c r="B542" t="str">
        <f>IF(OR(C542="",D542="",G542=""),"",VLOOKUP($C542,'moyen d''accès'!$A:$C,3,0)&amp;VLOOKUP($D542,Hauteur!A:B,2,0)&amp;VLOOKUP($G542,'Longueur W utile'!A:B,2,0))</f>
        <v/>
      </c>
    </row>
    <row r="543" spans="2:2" x14ac:dyDescent="0.3">
      <c r="B543" t="str">
        <f>IF(OR(C543="",D543="",G543=""),"",VLOOKUP($C543,'moyen d''accès'!$A:$C,3,0)&amp;VLOOKUP($D543,Hauteur!A:B,2,0)&amp;VLOOKUP($G543,'Longueur W utile'!A:B,2,0))</f>
        <v/>
      </c>
    </row>
    <row r="544" spans="2:2" x14ac:dyDescent="0.3">
      <c r="B544" t="str">
        <f>IF(OR(C544="",D544="",G544=""),"",VLOOKUP($C544,'moyen d''accès'!$A:$C,3,0)&amp;VLOOKUP($D544,Hauteur!A:B,2,0)&amp;VLOOKUP($G544,'Longueur W utile'!A:B,2,0))</f>
        <v/>
      </c>
    </row>
    <row r="545" spans="2:2" x14ac:dyDescent="0.3">
      <c r="B545" t="str">
        <f>IF(OR(C545="",D545="",G545=""),"",VLOOKUP($C545,'moyen d''accès'!$A:$C,3,0)&amp;VLOOKUP($D545,Hauteur!A:B,2,0)&amp;VLOOKUP($G545,'Longueur W utile'!A:B,2,0))</f>
        <v/>
      </c>
    </row>
    <row r="546" spans="2:2" x14ac:dyDescent="0.3">
      <c r="B546" t="str">
        <f>IF(OR(C546="",D546="",G546=""),"",VLOOKUP($C546,'moyen d''accès'!$A:$C,3,0)&amp;VLOOKUP($D546,Hauteur!A:B,2,0)&amp;VLOOKUP($G546,'Longueur W utile'!A:B,2,0))</f>
        <v/>
      </c>
    </row>
    <row r="547" spans="2:2" x14ac:dyDescent="0.3">
      <c r="B547" t="str">
        <f>IF(OR(C547="",D547="",G547=""),"",VLOOKUP($C547,'moyen d''accès'!$A:$C,3,0)&amp;VLOOKUP($D547,Hauteur!A:B,2,0)&amp;VLOOKUP($G547,'Longueur W utile'!A:B,2,0))</f>
        <v/>
      </c>
    </row>
    <row r="548" spans="2:2" x14ac:dyDescent="0.3">
      <c r="B548" t="str">
        <f>IF(OR(C548="",D548="",G548=""),"",VLOOKUP($C548,'moyen d''accès'!$A:$C,3,0)&amp;VLOOKUP($D548,Hauteur!A:B,2,0)&amp;VLOOKUP($G548,'Longueur W utile'!A:B,2,0))</f>
        <v/>
      </c>
    </row>
    <row r="549" spans="2:2" x14ac:dyDescent="0.3">
      <c r="B549" t="str">
        <f>IF(OR(C549="",D549="",G549=""),"",VLOOKUP($C549,'moyen d''accès'!$A:$C,3,0)&amp;VLOOKUP($D549,Hauteur!A:B,2,0)&amp;VLOOKUP($G549,'Longueur W utile'!A:B,2,0))</f>
        <v/>
      </c>
    </row>
    <row r="550" spans="2:2" x14ac:dyDescent="0.3">
      <c r="B550" t="str">
        <f>IF(OR(C550="",D550="",G550=""),"",VLOOKUP($C550,'moyen d''accès'!$A:$C,3,0)&amp;VLOOKUP($D550,Hauteur!A:B,2,0)&amp;VLOOKUP($G550,'Longueur W utile'!A:B,2,0))</f>
        <v/>
      </c>
    </row>
    <row r="551" spans="2:2" x14ac:dyDescent="0.3">
      <c r="B551" t="str">
        <f>IF(OR(C551="",D551="",G551=""),"",VLOOKUP($C551,'moyen d''accès'!$A:$C,3,0)&amp;VLOOKUP($D551,Hauteur!A:B,2,0)&amp;VLOOKUP($G551,'Longueur W utile'!A:B,2,0))</f>
        <v/>
      </c>
    </row>
    <row r="552" spans="2:2" x14ac:dyDescent="0.3">
      <c r="B552" t="str">
        <f>IF(OR(C552="",D552="",G552=""),"",VLOOKUP($C552,'moyen d''accès'!$A:$C,3,0)&amp;VLOOKUP($D552,Hauteur!A:B,2,0)&amp;VLOOKUP($G552,'Longueur W utile'!A:B,2,0))</f>
        <v/>
      </c>
    </row>
    <row r="553" spans="2:2" x14ac:dyDescent="0.3">
      <c r="B553" t="str">
        <f>IF(OR(C553="",D553="",G553=""),"",VLOOKUP($C553,'moyen d''accès'!$A:$C,3,0)&amp;VLOOKUP($D553,Hauteur!A:B,2,0)&amp;VLOOKUP($G553,'Longueur W utile'!A:B,2,0))</f>
        <v/>
      </c>
    </row>
    <row r="554" spans="2:2" x14ac:dyDescent="0.3">
      <c r="B554" t="str">
        <f>IF(OR(C554="",D554="",G554=""),"",VLOOKUP($C554,'moyen d''accès'!$A:$C,3,0)&amp;VLOOKUP($D554,Hauteur!A:B,2,0)&amp;VLOOKUP($G554,'Longueur W utile'!A:B,2,0))</f>
        <v/>
      </c>
    </row>
    <row r="555" spans="2:2" x14ac:dyDescent="0.3">
      <c r="B555" t="str">
        <f>IF(OR(C555="",D555="",G555=""),"",VLOOKUP($C555,'moyen d''accès'!$A:$C,3,0)&amp;VLOOKUP($D555,Hauteur!A:B,2,0)&amp;VLOOKUP($G555,'Longueur W utile'!A:B,2,0))</f>
        <v/>
      </c>
    </row>
    <row r="556" spans="2:2" x14ac:dyDescent="0.3">
      <c r="B556" t="str">
        <f>IF(OR(C556="",D556="",G556=""),"",VLOOKUP($C556,'moyen d''accès'!$A:$C,3,0)&amp;VLOOKUP($D556,Hauteur!A:B,2,0)&amp;VLOOKUP($G556,'Longueur W utile'!A:B,2,0))</f>
        <v/>
      </c>
    </row>
    <row r="557" spans="2:2" x14ac:dyDescent="0.3">
      <c r="B557" t="str">
        <f>IF(OR(C557="",D557="",G557=""),"",VLOOKUP($C557,'moyen d''accès'!$A:$C,3,0)&amp;VLOOKUP($D557,Hauteur!A:B,2,0)&amp;VLOOKUP($G557,'Longueur W utile'!A:B,2,0))</f>
        <v/>
      </c>
    </row>
    <row r="558" spans="2:2" x14ac:dyDescent="0.3">
      <c r="B558" t="str">
        <f>IF(OR(C558="",D558="",G558=""),"",VLOOKUP($C558,'moyen d''accès'!$A:$C,3,0)&amp;VLOOKUP($D558,Hauteur!A:B,2,0)&amp;VLOOKUP($G558,'Longueur W utile'!A:B,2,0))</f>
        <v/>
      </c>
    </row>
    <row r="559" spans="2:2" x14ac:dyDescent="0.3">
      <c r="B559" t="str">
        <f>IF(OR(C559="",D559="",G559=""),"",VLOOKUP($C559,'moyen d''accès'!$A:$C,3,0)&amp;VLOOKUP($D559,Hauteur!A:B,2,0)&amp;VLOOKUP($G559,'Longueur W utile'!A:B,2,0))</f>
        <v/>
      </c>
    </row>
    <row r="560" spans="2:2" x14ac:dyDescent="0.3">
      <c r="B560" t="str">
        <f>IF(OR(C560="",D560="",G560=""),"",VLOOKUP($C560,'moyen d''accès'!$A:$C,3,0)&amp;VLOOKUP($D560,Hauteur!A:B,2,0)&amp;VLOOKUP($G560,'Longueur W utile'!A:B,2,0))</f>
        <v/>
      </c>
    </row>
    <row r="561" spans="2:2" x14ac:dyDescent="0.3">
      <c r="B561" t="str">
        <f>IF(OR(C561="",D561="",G561=""),"",VLOOKUP($C561,'moyen d''accès'!$A:$C,3,0)&amp;VLOOKUP($D561,Hauteur!A:B,2,0)&amp;VLOOKUP($G561,'Longueur W utile'!A:B,2,0))</f>
        <v/>
      </c>
    </row>
    <row r="562" spans="2:2" x14ac:dyDescent="0.3">
      <c r="B562" t="str">
        <f>IF(OR(C562="",D562="",G562=""),"",VLOOKUP($C562,'moyen d''accès'!$A:$C,3,0)&amp;VLOOKUP($D562,Hauteur!A:B,2,0)&amp;VLOOKUP($G562,'Longueur W utile'!A:B,2,0))</f>
        <v/>
      </c>
    </row>
    <row r="563" spans="2:2" x14ac:dyDescent="0.3">
      <c r="B563" t="str">
        <f>IF(OR(C563="",D563="",G563=""),"",VLOOKUP($C563,'moyen d''accès'!$A:$C,3,0)&amp;VLOOKUP($D563,Hauteur!A:B,2,0)&amp;VLOOKUP($G563,'Longueur W utile'!A:B,2,0))</f>
        <v/>
      </c>
    </row>
    <row r="564" spans="2:2" x14ac:dyDescent="0.3">
      <c r="B564" t="str">
        <f>IF(OR(C564="",D564="",G564=""),"",VLOOKUP($C564,'moyen d''accès'!$A:$C,3,0)&amp;VLOOKUP($D564,Hauteur!A:B,2,0)&amp;VLOOKUP($G564,'Longueur W utile'!A:B,2,0))</f>
        <v/>
      </c>
    </row>
    <row r="565" spans="2:2" x14ac:dyDescent="0.3">
      <c r="B565" t="str">
        <f>IF(OR(C565="",D565="",G565=""),"",VLOOKUP($C565,'moyen d''accès'!$A:$C,3,0)&amp;VLOOKUP($D565,Hauteur!A:B,2,0)&amp;VLOOKUP($G565,'Longueur W utile'!A:B,2,0))</f>
        <v/>
      </c>
    </row>
    <row r="566" spans="2:2" x14ac:dyDescent="0.3">
      <c r="B566" t="str">
        <f>IF(OR(C566="",D566="",G566=""),"",VLOOKUP($C566,'moyen d''accès'!$A:$C,3,0)&amp;VLOOKUP($D566,Hauteur!A:B,2,0)&amp;VLOOKUP($G566,'Longueur W utile'!A:B,2,0))</f>
        <v/>
      </c>
    </row>
    <row r="567" spans="2:2" x14ac:dyDescent="0.3">
      <c r="B567" t="str">
        <f>IF(OR(C567="",D567="",G567=""),"",VLOOKUP($C567,'moyen d''accès'!$A:$C,3,0)&amp;VLOOKUP($D567,Hauteur!A:B,2,0)&amp;VLOOKUP($G567,'Longueur W utile'!A:B,2,0))</f>
        <v/>
      </c>
    </row>
    <row r="568" spans="2:2" x14ac:dyDescent="0.3">
      <c r="B568" t="str">
        <f>IF(OR(C568="",D568="",G568=""),"",VLOOKUP($C568,'moyen d''accès'!$A:$C,3,0)&amp;VLOOKUP($D568,Hauteur!A:B,2,0)&amp;VLOOKUP($G568,'Longueur W utile'!A:B,2,0))</f>
        <v/>
      </c>
    </row>
    <row r="569" spans="2:2" x14ac:dyDescent="0.3">
      <c r="B569" t="str">
        <f>IF(OR(C569="",D569="",G569=""),"",VLOOKUP($C569,'moyen d''accès'!$A:$C,3,0)&amp;VLOOKUP($D569,Hauteur!A:B,2,0)&amp;VLOOKUP($G569,'Longueur W utile'!A:B,2,0))</f>
        <v/>
      </c>
    </row>
    <row r="570" spans="2:2" x14ac:dyDescent="0.3">
      <c r="B570" t="str">
        <f>IF(OR(C570="",D570="",G570=""),"",VLOOKUP($C570,'moyen d''accès'!$A:$C,3,0)&amp;VLOOKUP($D570,Hauteur!A:B,2,0)&amp;VLOOKUP($G570,'Longueur W utile'!A:B,2,0))</f>
        <v/>
      </c>
    </row>
    <row r="571" spans="2:2" x14ac:dyDescent="0.3">
      <c r="B571" t="str">
        <f>IF(OR(C571="",D571="",G571=""),"",VLOOKUP($C571,'moyen d''accès'!$A:$C,3,0)&amp;VLOOKUP($D571,Hauteur!A:B,2,0)&amp;VLOOKUP($G571,'Longueur W utile'!A:B,2,0))</f>
        <v/>
      </c>
    </row>
    <row r="572" spans="2:2" x14ac:dyDescent="0.3">
      <c r="B572" t="str">
        <f>IF(OR(C572="",D572="",G572=""),"",VLOOKUP($C572,'moyen d''accès'!$A:$C,3,0)&amp;VLOOKUP($D572,Hauteur!A:B,2,0)&amp;VLOOKUP($G572,'Longueur W utile'!A:B,2,0))</f>
        <v/>
      </c>
    </row>
    <row r="573" spans="2:2" x14ac:dyDescent="0.3">
      <c r="B573" t="str">
        <f>IF(OR(C573="",D573="",G573=""),"",VLOOKUP($C573,'moyen d''accès'!$A:$C,3,0)&amp;VLOOKUP($D573,Hauteur!A:B,2,0)&amp;VLOOKUP($G573,'Longueur W utile'!A:B,2,0))</f>
        <v/>
      </c>
    </row>
    <row r="574" spans="2:2" x14ac:dyDescent="0.3">
      <c r="B574" t="str">
        <f>IF(OR(C574="",D574="",G574=""),"",VLOOKUP($C574,'moyen d''accès'!$A:$C,3,0)&amp;VLOOKUP($D574,Hauteur!A:B,2,0)&amp;VLOOKUP($G574,'Longueur W utile'!A:B,2,0))</f>
        <v/>
      </c>
    </row>
    <row r="575" spans="2:2" x14ac:dyDescent="0.3">
      <c r="B575" t="str">
        <f>IF(OR(C575="",D575="",G575=""),"",VLOOKUP($C575,'moyen d''accès'!$A:$C,3,0)&amp;VLOOKUP($D575,Hauteur!A:B,2,0)&amp;VLOOKUP($G575,'Longueur W utile'!A:B,2,0))</f>
        <v/>
      </c>
    </row>
    <row r="576" spans="2:2" x14ac:dyDescent="0.3">
      <c r="B576" t="str">
        <f>IF(OR(C576="",D576="",G576=""),"",VLOOKUP($C576,'moyen d''accès'!$A:$C,3,0)&amp;VLOOKUP($D576,Hauteur!A:B,2,0)&amp;VLOOKUP($G576,'Longueur W utile'!A:B,2,0))</f>
        <v/>
      </c>
    </row>
    <row r="577" spans="2:2" x14ac:dyDescent="0.3">
      <c r="B577" t="str">
        <f>IF(OR(C577="",D577="",G577=""),"",VLOOKUP($C577,'moyen d''accès'!$A:$C,3,0)&amp;VLOOKUP($D577,Hauteur!A:B,2,0)&amp;VLOOKUP($G577,'Longueur W utile'!A:B,2,0))</f>
        <v/>
      </c>
    </row>
    <row r="578" spans="2:2" x14ac:dyDescent="0.3">
      <c r="B578" t="str">
        <f>IF(OR(C578="",D578="",G578=""),"",VLOOKUP($C578,'moyen d''accès'!$A:$C,3,0)&amp;VLOOKUP($D578,Hauteur!A:B,2,0)&amp;VLOOKUP($G578,'Longueur W utile'!A:B,2,0))</f>
        <v/>
      </c>
    </row>
    <row r="579" spans="2:2" x14ac:dyDescent="0.3">
      <c r="B579" t="str">
        <f>IF(OR(C579="",D579="",G579=""),"",VLOOKUP($C579,'moyen d''accès'!$A:$C,3,0)&amp;VLOOKUP($D579,Hauteur!A:B,2,0)&amp;VLOOKUP($G579,'Longueur W utile'!A:B,2,0))</f>
        <v/>
      </c>
    </row>
    <row r="580" spans="2:2" x14ac:dyDescent="0.3">
      <c r="B580" t="str">
        <f>IF(OR(C580="",D580="",G580=""),"",VLOOKUP($C580,'moyen d''accès'!$A:$C,3,0)&amp;VLOOKUP($D580,Hauteur!A:B,2,0)&amp;VLOOKUP($G580,'Longueur W utile'!A:B,2,0))</f>
        <v/>
      </c>
    </row>
    <row r="581" spans="2:2" x14ac:dyDescent="0.3">
      <c r="B581" t="str">
        <f>IF(OR(C581="",D581="",G581=""),"",VLOOKUP($C581,'moyen d''accès'!$A:$C,3,0)&amp;VLOOKUP($D581,Hauteur!A:B,2,0)&amp;VLOOKUP($G581,'Longueur W utile'!A:B,2,0))</f>
        <v/>
      </c>
    </row>
    <row r="582" spans="2:2" x14ac:dyDescent="0.3">
      <c r="B582" t="str">
        <f>IF(OR(C582="",D582="",G582=""),"",VLOOKUP($C582,'moyen d''accès'!$A:$C,3,0)&amp;VLOOKUP($D582,Hauteur!A:B,2,0)&amp;VLOOKUP($G582,'Longueur W utile'!A:B,2,0))</f>
        <v/>
      </c>
    </row>
    <row r="583" spans="2:2" x14ac:dyDescent="0.3">
      <c r="B583" t="str">
        <f>IF(OR(C583="",D583="",G583=""),"",VLOOKUP($C583,'moyen d''accès'!$A:$C,3,0)&amp;VLOOKUP($D583,Hauteur!A:B,2,0)&amp;VLOOKUP($G583,'Longueur W utile'!A:B,2,0))</f>
        <v/>
      </c>
    </row>
    <row r="584" spans="2:2" x14ac:dyDescent="0.3">
      <c r="B584" t="str">
        <f>IF(OR(C584="",D584="",G584=""),"",VLOOKUP($C584,'moyen d''accès'!$A:$C,3,0)&amp;VLOOKUP($D584,Hauteur!A:B,2,0)&amp;VLOOKUP($G584,'Longueur W utile'!A:B,2,0))</f>
        <v/>
      </c>
    </row>
    <row r="585" spans="2:2" x14ac:dyDescent="0.3">
      <c r="B585" t="str">
        <f>IF(OR(C585="",D585="",G585=""),"",VLOOKUP($C585,'moyen d''accès'!$A:$C,3,0)&amp;VLOOKUP($D585,Hauteur!A:B,2,0)&amp;VLOOKUP($G585,'Longueur W utile'!A:B,2,0))</f>
        <v/>
      </c>
    </row>
    <row r="586" spans="2:2" x14ac:dyDescent="0.3">
      <c r="B586" t="str">
        <f>IF(OR(C586="",D586="",G586=""),"",VLOOKUP($C586,'moyen d''accès'!$A:$C,3,0)&amp;VLOOKUP($D586,Hauteur!A:B,2,0)&amp;VLOOKUP($G586,'Longueur W utile'!A:B,2,0))</f>
        <v/>
      </c>
    </row>
    <row r="587" spans="2:2" x14ac:dyDescent="0.3">
      <c r="B587" t="str">
        <f>IF(OR(C587="",D587="",G587=""),"",VLOOKUP($C587,'moyen d''accès'!$A:$C,3,0)&amp;VLOOKUP($D587,Hauteur!A:B,2,0)&amp;VLOOKUP($G587,'Longueur W utile'!A:B,2,0))</f>
        <v/>
      </c>
    </row>
    <row r="588" spans="2:2" x14ac:dyDescent="0.3">
      <c r="B588" t="str">
        <f>IF(OR(C588="",D588="",G588=""),"",VLOOKUP($C588,'moyen d''accès'!$A:$C,3,0)&amp;VLOOKUP($D588,Hauteur!A:B,2,0)&amp;VLOOKUP($G588,'Longueur W utile'!A:B,2,0))</f>
        <v/>
      </c>
    </row>
    <row r="589" spans="2:2" x14ac:dyDescent="0.3">
      <c r="B589" t="str">
        <f>IF(OR(C589="",D589="",G589=""),"",VLOOKUP($C589,'moyen d''accès'!$A:$C,3,0)&amp;VLOOKUP($D589,Hauteur!A:B,2,0)&amp;VLOOKUP($G589,'Longueur W utile'!A:B,2,0))</f>
        <v/>
      </c>
    </row>
    <row r="590" spans="2:2" x14ac:dyDescent="0.3">
      <c r="B590" t="str">
        <f>IF(OR(C590="",D590="",G590=""),"",VLOOKUP($C590,'moyen d''accès'!$A:$C,3,0)&amp;VLOOKUP($D590,Hauteur!A:B,2,0)&amp;VLOOKUP($G590,'Longueur W utile'!A:B,2,0))</f>
        <v/>
      </c>
    </row>
    <row r="591" spans="2:2" x14ac:dyDescent="0.3">
      <c r="B591" t="str">
        <f>IF(OR(C591="",D591="",G591=""),"",VLOOKUP($C591,'moyen d''accès'!$A:$C,3,0)&amp;VLOOKUP($D591,Hauteur!A:B,2,0)&amp;VLOOKUP($G591,'Longueur W utile'!A:B,2,0))</f>
        <v/>
      </c>
    </row>
    <row r="592" spans="2:2" x14ac:dyDescent="0.3">
      <c r="B592" t="str">
        <f>IF(OR(C592="",D592="",G592=""),"",VLOOKUP($C592,'moyen d''accès'!$A:$C,3,0)&amp;VLOOKUP($D592,Hauteur!A:B,2,0)&amp;VLOOKUP($G592,'Longueur W utile'!A:B,2,0))</f>
        <v/>
      </c>
    </row>
    <row r="593" spans="2:2" x14ac:dyDescent="0.3">
      <c r="B593" t="str">
        <f>IF(OR(C593="",D593="",G593=""),"",VLOOKUP($C593,'moyen d''accès'!$A:$C,3,0)&amp;VLOOKUP($D593,Hauteur!A:B,2,0)&amp;VLOOKUP($G593,'Longueur W utile'!A:B,2,0))</f>
        <v/>
      </c>
    </row>
    <row r="594" spans="2:2" x14ac:dyDescent="0.3">
      <c r="B594" t="str">
        <f>IF(OR(C594="",D594="",G594=""),"",VLOOKUP($C594,'moyen d''accès'!$A:$C,3,0)&amp;VLOOKUP($D594,Hauteur!A:B,2,0)&amp;VLOOKUP($G594,'Longueur W utile'!A:B,2,0))</f>
        <v/>
      </c>
    </row>
    <row r="595" spans="2:2" x14ac:dyDescent="0.3">
      <c r="B595" t="str">
        <f>IF(OR(C595="",D595="",G595=""),"",VLOOKUP($C595,'moyen d''accès'!$A:$C,3,0)&amp;VLOOKUP($D595,Hauteur!A:B,2,0)&amp;VLOOKUP($G595,'Longueur W utile'!A:B,2,0))</f>
        <v/>
      </c>
    </row>
    <row r="596" spans="2:2" x14ac:dyDescent="0.3">
      <c r="B596" t="str">
        <f>IF(OR(C596="",D596="",G596=""),"",VLOOKUP($C596,'moyen d''accès'!$A:$C,3,0)&amp;VLOOKUP($D596,Hauteur!A:B,2,0)&amp;VLOOKUP($G596,'Longueur W utile'!A:B,2,0))</f>
        <v/>
      </c>
    </row>
    <row r="597" spans="2:2" x14ac:dyDescent="0.3">
      <c r="B597" t="str">
        <f>IF(OR(C597="",D597="",G597=""),"",VLOOKUP($C597,'moyen d''accès'!$A:$C,3,0)&amp;VLOOKUP($D597,Hauteur!A:B,2,0)&amp;VLOOKUP($G597,'Longueur W utile'!A:B,2,0))</f>
        <v/>
      </c>
    </row>
    <row r="598" spans="2:2" x14ac:dyDescent="0.3">
      <c r="B598" t="str">
        <f>IF(OR(C598="",D598="",G598=""),"",VLOOKUP($C598,'moyen d''accès'!$A:$C,3,0)&amp;VLOOKUP($D598,Hauteur!A:B,2,0)&amp;VLOOKUP($G598,'Longueur W utile'!A:B,2,0))</f>
        <v/>
      </c>
    </row>
    <row r="599" spans="2:2" x14ac:dyDescent="0.3">
      <c r="B599" t="str">
        <f>IF(OR(C599="",D599="",G599=""),"",VLOOKUP($C599,'moyen d''accès'!$A:$C,3,0)&amp;VLOOKUP($D599,Hauteur!A:B,2,0)&amp;VLOOKUP($G599,'Longueur W utile'!A:B,2,0))</f>
        <v/>
      </c>
    </row>
    <row r="600" spans="2:2" x14ac:dyDescent="0.3">
      <c r="B600" t="str">
        <f>IF(OR(C600="",D600="",G600=""),"",VLOOKUP($C600,'moyen d''accès'!$A:$C,3,0)&amp;VLOOKUP($D600,Hauteur!A:B,2,0)&amp;VLOOKUP($G600,'Longueur W utile'!A:B,2,0))</f>
        <v/>
      </c>
    </row>
    <row r="601" spans="2:2" x14ac:dyDescent="0.3">
      <c r="B601" t="str">
        <f>IF(OR(C601="",D601="",G601=""),"",VLOOKUP($C601,'moyen d''accès'!$A:$C,3,0)&amp;VLOOKUP($D601,Hauteur!A:B,2,0)&amp;VLOOKUP($G601,'Longueur W utile'!A:B,2,0))</f>
        <v/>
      </c>
    </row>
    <row r="602" spans="2:2" x14ac:dyDescent="0.3">
      <c r="B602" t="str">
        <f>IF(OR(C602="",D602="",G602=""),"",VLOOKUP($C602,'moyen d''accès'!$A:$C,3,0)&amp;VLOOKUP($D602,Hauteur!A:B,2,0)&amp;VLOOKUP($G602,'Longueur W utile'!A:B,2,0))</f>
        <v/>
      </c>
    </row>
    <row r="603" spans="2:2" x14ac:dyDescent="0.3">
      <c r="B603" t="str">
        <f>IF(OR(C603="",D603="",G603=""),"",VLOOKUP($C603,'moyen d''accès'!$A:$C,3,0)&amp;VLOOKUP($D603,Hauteur!A:B,2,0)&amp;VLOOKUP($G603,'Longueur W utile'!A:B,2,0))</f>
        <v/>
      </c>
    </row>
    <row r="604" spans="2:2" x14ac:dyDescent="0.3">
      <c r="B604" t="str">
        <f>IF(OR(C604="",D604="",G604=""),"",VLOOKUP($C604,'moyen d''accès'!$A:$C,3,0)&amp;VLOOKUP($D604,Hauteur!A:B,2,0)&amp;VLOOKUP($G604,'Longueur W utile'!A:B,2,0))</f>
        <v/>
      </c>
    </row>
    <row r="605" spans="2:2" x14ac:dyDescent="0.3">
      <c r="B605" t="str">
        <f>IF(OR(C605="",D605="",G605=""),"",VLOOKUP($C605,'moyen d''accès'!$A:$C,3,0)&amp;VLOOKUP($D605,Hauteur!A:B,2,0)&amp;VLOOKUP($G605,'Longueur W utile'!A:B,2,0))</f>
        <v/>
      </c>
    </row>
    <row r="606" spans="2:2" x14ac:dyDescent="0.3">
      <c r="B606" t="str">
        <f>IF(OR(C606="",D606="",G606=""),"",VLOOKUP($C606,'moyen d''accès'!$A:$C,3,0)&amp;VLOOKUP($D606,Hauteur!A:B,2,0)&amp;VLOOKUP($G606,'Longueur W utile'!A:B,2,0))</f>
        <v/>
      </c>
    </row>
    <row r="607" spans="2:2" x14ac:dyDescent="0.3">
      <c r="B607" t="str">
        <f>IF(OR(C607="",D607="",G607=""),"",VLOOKUP($C607,'moyen d''accès'!$A:$C,3,0)&amp;VLOOKUP($D607,Hauteur!A:B,2,0)&amp;VLOOKUP($G607,'Longueur W utile'!A:B,2,0))</f>
        <v/>
      </c>
    </row>
    <row r="608" spans="2:2" x14ac:dyDescent="0.3">
      <c r="B608" t="str">
        <f>IF(OR(C608="",D608="",G608=""),"",VLOOKUP($C608,'moyen d''accès'!$A:$C,3,0)&amp;VLOOKUP($D608,Hauteur!A:B,2,0)&amp;VLOOKUP($G608,'Longueur W utile'!A:B,2,0))</f>
        <v/>
      </c>
    </row>
    <row r="609" spans="2:2" x14ac:dyDescent="0.3">
      <c r="B609" t="str">
        <f>IF(OR(C609="",D609="",G609=""),"",VLOOKUP($C609,'moyen d''accès'!$A:$C,3,0)&amp;VLOOKUP($D609,Hauteur!A:B,2,0)&amp;VLOOKUP($G609,'Longueur W utile'!A:B,2,0))</f>
        <v/>
      </c>
    </row>
    <row r="610" spans="2:2" x14ac:dyDescent="0.3">
      <c r="B610" t="str">
        <f>IF(OR(C610="",D610="",G610=""),"",VLOOKUP($C610,'moyen d''accès'!$A:$C,3,0)&amp;VLOOKUP($D610,Hauteur!A:B,2,0)&amp;VLOOKUP($G610,'Longueur W utile'!A:B,2,0))</f>
        <v/>
      </c>
    </row>
    <row r="611" spans="2:2" x14ac:dyDescent="0.3">
      <c r="B611" t="str">
        <f>IF(OR(C611="",D611="",G611=""),"",VLOOKUP($C611,'moyen d''accès'!$A:$C,3,0)&amp;VLOOKUP($D611,Hauteur!A:B,2,0)&amp;VLOOKUP($G611,'Longueur W utile'!A:B,2,0))</f>
        <v/>
      </c>
    </row>
    <row r="612" spans="2:2" x14ac:dyDescent="0.3">
      <c r="B612" t="str">
        <f>IF(OR(C612="",D612="",G612=""),"",VLOOKUP($C612,'moyen d''accès'!$A:$C,3,0)&amp;VLOOKUP($D612,Hauteur!A:B,2,0)&amp;VLOOKUP($G612,'Longueur W utile'!A:B,2,0))</f>
        <v/>
      </c>
    </row>
    <row r="613" spans="2:2" x14ac:dyDescent="0.3">
      <c r="B613" t="str">
        <f>IF(OR(C613="",D613="",G613=""),"",VLOOKUP($C613,'moyen d''accès'!$A:$C,3,0)&amp;VLOOKUP($D613,Hauteur!A:B,2,0)&amp;VLOOKUP($G613,'Longueur W utile'!A:B,2,0))</f>
        <v/>
      </c>
    </row>
    <row r="614" spans="2:2" x14ac:dyDescent="0.3">
      <c r="B614" t="str">
        <f>IF(OR(C614="",D614="",G614=""),"",VLOOKUP($C614,'moyen d''accès'!$A:$C,3,0)&amp;VLOOKUP($D614,Hauteur!A:B,2,0)&amp;VLOOKUP($G614,'Longueur W utile'!A:B,2,0))</f>
        <v/>
      </c>
    </row>
    <row r="615" spans="2:2" x14ac:dyDescent="0.3">
      <c r="B615" t="str">
        <f>IF(OR(C615="",D615="",G615=""),"",VLOOKUP($C615,'moyen d''accès'!$A:$C,3,0)&amp;VLOOKUP($D615,Hauteur!A:B,2,0)&amp;VLOOKUP($G615,'Longueur W utile'!A:B,2,0))</f>
        <v/>
      </c>
    </row>
    <row r="616" spans="2:2" x14ac:dyDescent="0.3">
      <c r="B616" t="str">
        <f>IF(OR(C616="",D616="",G616=""),"",VLOOKUP($C616,'moyen d''accès'!$A:$C,3,0)&amp;VLOOKUP($D616,Hauteur!A:B,2,0)&amp;VLOOKUP($G616,'Longueur W utile'!A:B,2,0))</f>
        <v/>
      </c>
    </row>
    <row r="617" spans="2:2" x14ac:dyDescent="0.3">
      <c r="B617" t="str">
        <f>IF(OR(C617="",D617="",G617=""),"",VLOOKUP($C617,'moyen d''accès'!$A:$C,3,0)&amp;VLOOKUP($D617,Hauteur!A:B,2,0)&amp;VLOOKUP($G617,'Longueur W utile'!A:B,2,0))</f>
        <v/>
      </c>
    </row>
    <row r="618" spans="2:2" x14ac:dyDescent="0.3">
      <c r="B618" t="str">
        <f>IF(OR(C618="",D618="",G618=""),"",VLOOKUP($C618,'moyen d''accès'!$A:$C,3,0)&amp;VLOOKUP($D618,Hauteur!A:B,2,0)&amp;VLOOKUP($G618,'Longueur W utile'!A:B,2,0))</f>
        <v/>
      </c>
    </row>
    <row r="619" spans="2:2" x14ac:dyDescent="0.3">
      <c r="B619" t="str">
        <f>IF(OR(C619="",D619="",G619=""),"",VLOOKUP($C619,'moyen d''accès'!$A:$C,3,0)&amp;VLOOKUP($D619,Hauteur!A:B,2,0)&amp;VLOOKUP($G619,'Longueur W utile'!A:B,2,0))</f>
        <v/>
      </c>
    </row>
    <row r="620" spans="2:2" x14ac:dyDescent="0.3">
      <c r="B620" t="str">
        <f>IF(OR(C620="",D620="",G620=""),"",VLOOKUP($C620,'moyen d''accès'!$A:$C,3,0)&amp;VLOOKUP($D620,Hauteur!A:B,2,0)&amp;VLOOKUP($G620,'Longueur W utile'!A:B,2,0))</f>
        <v/>
      </c>
    </row>
    <row r="621" spans="2:2" x14ac:dyDescent="0.3">
      <c r="B621" t="str">
        <f>IF(OR(C621="",D621="",G621=""),"",VLOOKUP($C621,'moyen d''accès'!$A:$C,3,0)&amp;VLOOKUP($D621,Hauteur!A:B,2,0)&amp;VLOOKUP($G621,'Longueur W utile'!A:B,2,0))</f>
        <v/>
      </c>
    </row>
    <row r="622" spans="2:2" x14ac:dyDescent="0.3">
      <c r="B622" t="str">
        <f>IF(OR(C622="",D622="",G622=""),"",VLOOKUP($C622,'moyen d''accès'!$A:$C,3,0)&amp;VLOOKUP($D622,Hauteur!A:B,2,0)&amp;VLOOKUP($G622,'Longueur W utile'!A:B,2,0))</f>
        <v/>
      </c>
    </row>
    <row r="623" spans="2:2" x14ac:dyDescent="0.3">
      <c r="B623" t="str">
        <f>IF(OR(C623="",D623="",G623=""),"",VLOOKUP($C623,'moyen d''accès'!$A:$C,3,0)&amp;VLOOKUP($D623,Hauteur!A:B,2,0)&amp;VLOOKUP($G623,'Longueur W utile'!A:B,2,0))</f>
        <v/>
      </c>
    </row>
    <row r="624" spans="2:2" x14ac:dyDescent="0.3">
      <c r="B624" t="str">
        <f>IF(OR(C624="",D624="",G624=""),"",VLOOKUP($C624,'moyen d''accès'!$A:$C,3,0)&amp;VLOOKUP($D624,Hauteur!A:B,2,0)&amp;VLOOKUP($G624,'Longueur W utile'!A:B,2,0))</f>
        <v/>
      </c>
    </row>
    <row r="625" spans="2:2" x14ac:dyDescent="0.3">
      <c r="B625" t="str">
        <f>IF(OR(C625="",D625="",G625=""),"",VLOOKUP($C625,'moyen d''accès'!$A:$C,3,0)&amp;VLOOKUP($D625,Hauteur!A:B,2,0)&amp;VLOOKUP($G625,'Longueur W utile'!A:B,2,0))</f>
        <v/>
      </c>
    </row>
    <row r="626" spans="2:2" x14ac:dyDescent="0.3">
      <c r="B626" t="str">
        <f>IF(OR(C626="",D626="",G626=""),"",VLOOKUP($C626,'moyen d''accès'!$A:$C,3,0)&amp;VLOOKUP($D626,Hauteur!A:B,2,0)&amp;VLOOKUP($G626,'Longueur W utile'!A:B,2,0))</f>
        <v/>
      </c>
    </row>
    <row r="627" spans="2:2" x14ac:dyDescent="0.3">
      <c r="B627" t="str">
        <f>IF(OR(C627="",D627="",G627=""),"",VLOOKUP($C627,'moyen d''accès'!$A:$C,3,0)&amp;VLOOKUP($D627,Hauteur!A:B,2,0)&amp;VLOOKUP($G627,'Longueur W utile'!A:B,2,0))</f>
        <v/>
      </c>
    </row>
    <row r="628" spans="2:2" x14ac:dyDescent="0.3">
      <c r="B628" t="str">
        <f>IF(OR(C628="",D628="",G628=""),"",VLOOKUP($C628,'moyen d''accès'!$A:$C,3,0)&amp;VLOOKUP($D628,Hauteur!A:B,2,0)&amp;VLOOKUP($G628,'Longueur W utile'!A:B,2,0))</f>
        <v/>
      </c>
    </row>
    <row r="629" spans="2:2" x14ac:dyDescent="0.3">
      <c r="B629" t="str">
        <f>IF(OR(C629="",D629="",G629=""),"",VLOOKUP($C629,'moyen d''accès'!$A:$C,3,0)&amp;VLOOKUP($D629,Hauteur!A:B,2,0)&amp;VLOOKUP($G629,'Longueur W utile'!A:B,2,0))</f>
        <v/>
      </c>
    </row>
    <row r="630" spans="2:2" x14ac:dyDescent="0.3">
      <c r="B630" t="str">
        <f>IF(OR(C630="",D630="",G630=""),"",VLOOKUP($C630,'moyen d''accès'!$A:$C,3,0)&amp;VLOOKUP($D630,Hauteur!A:B,2,0)&amp;VLOOKUP($G630,'Longueur W utile'!A:B,2,0))</f>
        <v/>
      </c>
    </row>
    <row r="631" spans="2:2" x14ac:dyDescent="0.3">
      <c r="B631" t="str">
        <f>IF(OR(C631="",D631="",G631=""),"",VLOOKUP($C631,'moyen d''accès'!$A:$C,3,0)&amp;VLOOKUP($D631,Hauteur!A:B,2,0)&amp;VLOOKUP($G631,'Longueur W utile'!A:B,2,0))</f>
        <v/>
      </c>
    </row>
    <row r="632" spans="2:2" x14ac:dyDescent="0.3">
      <c r="B632" t="str">
        <f>IF(OR(C632="",D632="",G632=""),"",VLOOKUP($C632,'moyen d''accès'!$A:$C,3,0)&amp;VLOOKUP($D632,Hauteur!A:B,2,0)&amp;VLOOKUP($G632,'Longueur W utile'!A:B,2,0))</f>
        <v/>
      </c>
    </row>
    <row r="633" spans="2:2" x14ac:dyDescent="0.3">
      <c r="B633" t="str">
        <f>IF(OR(C633="",D633="",G633=""),"",VLOOKUP($C633,'moyen d''accès'!$A:$C,3,0)&amp;VLOOKUP($D633,Hauteur!A:B,2,0)&amp;VLOOKUP($G633,'Longueur W utile'!A:B,2,0))</f>
        <v/>
      </c>
    </row>
    <row r="634" spans="2:2" x14ac:dyDescent="0.3">
      <c r="B634" t="str">
        <f>IF(OR(C634="",D634="",G634=""),"",VLOOKUP($C634,'moyen d''accès'!$A:$C,3,0)&amp;VLOOKUP($D634,Hauteur!A:B,2,0)&amp;VLOOKUP($G634,'Longueur W utile'!A:B,2,0))</f>
        <v/>
      </c>
    </row>
    <row r="635" spans="2:2" x14ac:dyDescent="0.3">
      <c r="B635" t="str">
        <f>IF(OR(C635="",D635="",G635=""),"",VLOOKUP($C635,'moyen d''accès'!$A:$C,3,0)&amp;VLOOKUP($D635,Hauteur!A:B,2,0)&amp;VLOOKUP($G635,'Longueur W utile'!A:B,2,0))</f>
        <v/>
      </c>
    </row>
    <row r="636" spans="2:2" x14ac:dyDescent="0.3">
      <c r="B636" t="str">
        <f>IF(OR(C636="",D636="",G636=""),"",VLOOKUP($C636,'moyen d''accès'!$A:$C,3,0)&amp;VLOOKUP($D636,Hauteur!A:B,2,0)&amp;VLOOKUP($G636,'Longueur W utile'!A:B,2,0))</f>
        <v/>
      </c>
    </row>
    <row r="637" spans="2:2" x14ac:dyDescent="0.3">
      <c r="B637" t="str">
        <f>IF(OR(C637="",D637="",G637=""),"",VLOOKUP($C637,'moyen d''accès'!$A:$C,3,0)&amp;VLOOKUP($D637,Hauteur!A:B,2,0)&amp;VLOOKUP($G637,'Longueur W utile'!A:B,2,0))</f>
        <v/>
      </c>
    </row>
    <row r="638" spans="2:2" x14ac:dyDescent="0.3">
      <c r="B638" t="str">
        <f>IF(OR(C638="",D638="",G638=""),"",VLOOKUP($C638,'moyen d''accès'!$A:$C,3,0)&amp;VLOOKUP($D638,Hauteur!A:B,2,0)&amp;VLOOKUP($G638,'Longueur W utile'!A:B,2,0))</f>
        <v/>
      </c>
    </row>
    <row r="639" spans="2:2" x14ac:dyDescent="0.3">
      <c r="B639" t="str">
        <f>IF(OR(C639="",D639="",G639=""),"",VLOOKUP($C639,'moyen d''accès'!$A:$C,3,0)&amp;VLOOKUP($D639,Hauteur!A:B,2,0)&amp;VLOOKUP($G639,'Longueur W utile'!A:B,2,0))</f>
        <v/>
      </c>
    </row>
    <row r="640" spans="2:2" x14ac:dyDescent="0.3">
      <c r="B640" t="str">
        <f>IF(OR(C640="",D640="",G640=""),"",VLOOKUP($C640,'moyen d''accès'!$A:$C,3,0)&amp;VLOOKUP($D640,Hauteur!A:B,2,0)&amp;VLOOKUP($G640,'Longueur W utile'!A:B,2,0))</f>
        <v/>
      </c>
    </row>
    <row r="641" spans="2:2" x14ac:dyDescent="0.3">
      <c r="B641" t="str">
        <f>IF(OR(C641="",D641="",G641=""),"",VLOOKUP($C641,'moyen d''accès'!$A:$C,3,0)&amp;VLOOKUP($D641,Hauteur!A:B,2,0)&amp;VLOOKUP($G641,'Longueur W utile'!A:B,2,0))</f>
        <v/>
      </c>
    </row>
    <row r="642" spans="2:2" x14ac:dyDescent="0.3">
      <c r="B642" t="str">
        <f>IF(OR(C642="",D642="",G642=""),"",VLOOKUP($C642,'moyen d''accès'!$A:$C,3,0)&amp;VLOOKUP($D642,Hauteur!A:B,2,0)&amp;VLOOKUP($G642,'Longueur W utile'!A:B,2,0))</f>
        <v/>
      </c>
    </row>
    <row r="643" spans="2:2" x14ac:dyDescent="0.3">
      <c r="B643" t="str">
        <f>IF(OR(C643="",D643="",G643=""),"",VLOOKUP($C643,'moyen d''accès'!$A:$C,3,0)&amp;VLOOKUP($D643,Hauteur!A:B,2,0)&amp;VLOOKUP($G643,'Longueur W utile'!A:B,2,0))</f>
        <v/>
      </c>
    </row>
    <row r="644" spans="2:2" x14ac:dyDescent="0.3">
      <c r="B644" t="str">
        <f>IF(OR(C644="",D644="",G644=""),"",VLOOKUP($C644,'moyen d''accès'!$A:$C,3,0)&amp;VLOOKUP($D644,Hauteur!A:B,2,0)&amp;VLOOKUP($G644,'Longueur W utile'!A:B,2,0))</f>
        <v/>
      </c>
    </row>
    <row r="645" spans="2:2" x14ac:dyDescent="0.3">
      <c r="B645" t="str">
        <f>IF(OR(C645="",D645="",G645=""),"",VLOOKUP($C645,'moyen d''accès'!$A:$C,3,0)&amp;VLOOKUP($D645,Hauteur!A:B,2,0)&amp;VLOOKUP($G645,'Longueur W utile'!A:B,2,0))</f>
        <v/>
      </c>
    </row>
    <row r="646" spans="2:2" x14ac:dyDescent="0.3">
      <c r="B646" t="str">
        <f>IF(OR(C646="",D646="",G646=""),"",VLOOKUP($C646,'moyen d''accès'!$A:$C,3,0)&amp;VLOOKUP($D646,Hauteur!A:B,2,0)&amp;VLOOKUP($G646,'Longueur W utile'!A:B,2,0))</f>
        <v/>
      </c>
    </row>
    <row r="647" spans="2:2" x14ac:dyDescent="0.3">
      <c r="B647" t="str">
        <f>IF(OR(C647="",D647="",G647=""),"",VLOOKUP($C647,'moyen d''accès'!$A:$C,3,0)&amp;VLOOKUP($D647,Hauteur!A:B,2,0)&amp;VLOOKUP($G647,'Longueur W utile'!A:B,2,0))</f>
        <v/>
      </c>
    </row>
    <row r="648" spans="2:2" x14ac:dyDescent="0.3">
      <c r="B648" t="str">
        <f>IF(OR(C648="",D648="",G648=""),"",VLOOKUP($C648,'moyen d''accès'!$A:$C,3,0)&amp;VLOOKUP($D648,Hauteur!A:B,2,0)&amp;VLOOKUP($G648,'Longueur W utile'!A:B,2,0))</f>
        <v/>
      </c>
    </row>
    <row r="649" spans="2:2" x14ac:dyDescent="0.3">
      <c r="B649" t="str">
        <f>IF(OR(C649="",D649="",G649=""),"",VLOOKUP($C649,'moyen d''accès'!$A:$C,3,0)&amp;VLOOKUP($D649,Hauteur!A:B,2,0)&amp;VLOOKUP($G649,'Longueur W utile'!A:B,2,0))</f>
        <v/>
      </c>
    </row>
    <row r="650" spans="2:2" x14ac:dyDescent="0.3">
      <c r="B650" t="str">
        <f>IF(OR(C650="",D650="",G650=""),"",VLOOKUP($C650,'moyen d''accès'!$A:$C,3,0)&amp;VLOOKUP($D650,Hauteur!A:B,2,0)&amp;VLOOKUP($G650,'Longueur W utile'!A:B,2,0))</f>
        <v/>
      </c>
    </row>
    <row r="651" spans="2:2" x14ac:dyDescent="0.3">
      <c r="B651" t="str">
        <f>IF(OR(C651="",D651="",G651=""),"",VLOOKUP($C651,'moyen d''accès'!$A:$C,3,0)&amp;VLOOKUP($D651,Hauteur!A:B,2,0)&amp;VLOOKUP($G651,'Longueur W utile'!A:B,2,0))</f>
        <v/>
      </c>
    </row>
    <row r="652" spans="2:2" x14ac:dyDescent="0.3">
      <c r="B652" t="str">
        <f>IF(OR(C652="",D652="",G652=""),"",VLOOKUP($C652,'moyen d''accès'!$A:$C,3,0)&amp;VLOOKUP($D652,Hauteur!A:B,2,0)&amp;VLOOKUP($G652,'Longueur W utile'!A:B,2,0))</f>
        <v/>
      </c>
    </row>
    <row r="653" spans="2:2" x14ac:dyDescent="0.3">
      <c r="B653" t="str">
        <f>IF(OR(C653="",D653="",G653=""),"",VLOOKUP($C653,'moyen d''accès'!$A:$C,3,0)&amp;VLOOKUP($D653,Hauteur!A:B,2,0)&amp;VLOOKUP($G653,'Longueur W utile'!A:B,2,0))</f>
        <v/>
      </c>
    </row>
    <row r="654" spans="2:2" x14ac:dyDescent="0.3">
      <c r="B654" t="str">
        <f>IF(OR(C654="",D654="",G654=""),"",VLOOKUP($C654,'moyen d''accès'!$A:$C,3,0)&amp;VLOOKUP($D654,Hauteur!A:B,2,0)&amp;VLOOKUP($G654,'Longueur W utile'!A:B,2,0))</f>
        <v/>
      </c>
    </row>
    <row r="655" spans="2:2" x14ac:dyDescent="0.3">
      <c r="B655" t="str">
        <f>IF(OR(C655="",D655="",G655=""),"",VLOOKUP($C655,'moyen d''accès'!$A:$C,3,0)&amp;VLOOKUP($D655,Hauteur!A:B,2,0)&amp;VLOOKUP($G655,'Longueur W utile'!A:B,2,0))</f>
        <v/>
      </c>
    </row>
    <row r="656" spans="2:2" x14ac:dyDescent="0.3">
      <c r="B656" t="str">
        <f>IF(OR(C656="",D656="",G656=""),"",VLOOKUP($C656,'moyen d''accès'!$A:$C,3,0)&amp;VLOOKUP($D656,Hauteur!A:B,2,0)&amp;VLOOKUP($G656,'Longueur W utile'!A:B,2,0))</f>
        <v/>
      </c>
    </row>
    <row r="657" spans="2:2" x14ac:dyDescent="0.3">
      <c r="B657" t="str">
        <f>IF(OR(C657="",D657="",G657=""),"",VLOOKUP($C657,'moyen d''accès'!$A:$C,3,0)&amp;VLOOKUP($D657,Hauteur!A:B,2,0)&amp;VLOOKUP($G657,'Longueur W utile'!A:B,2,0))</f>
        <v/>
      </c>
    </row>
    <row r="658" spans="2:2" x14ac:dyDescent="0.3">
      <c r="B658" t="str">
        <f>IF(OR(C658="",D658="",G658=""),"",VLOOKUP($C658,'moyen d''accès'!$A:$C,3,0)&amp;VLOOKUP($D658,Hauteur!A:B,2,0)&amp;VLOOKUP($G658,'Longueur W utile'!A:B,2,0))</f>
        <v/>
      </c>
    </row>
    <row r="659" spans="2:2" x14ac:dyDescent="0.3">
      <c r="B659" t="str">
        <f>IF(OR(C659="",D659="",G659=""),"",VLOOKUP($C659,'moyen d''accès'!$A:$C,3,0)&amp;VLOOKUP($D659,Hauteur!A:B,2,0)&amp;VLOOKUP($G659,'Longueur W utile'!A:B,2,0))</f>
        <v/>
      </c>
    </row>
    <row r="660" spans="2:2" x14ac:dyDescent="0.3">
      <c r="B660" t="str">
        <f>IF(OR(C660="",D660="",G660=""),"",VLOOKUP($C660,'moyen d''accès'!$A:$C,3,0)&amp;VLOOKUP($D660,Hauteur!A:B,2,0)&amp;VLOOKUP($G660,'Longueur W utile'!A:B,2,0))</f>
        <v/>
      </c>
    </row>
    <row r="661" spans="2:2" x14ac:dyDescent="0.3">
      <c r="B661" t="str">
        <f>IF(OR(C661="",D661="",G661=""),"",VLOOKUP($C661,'moyen d''accès'!$A:$C,3,0)&amp;VLOOKUP($D661,Hauteur!A:B,2,0)&amp;VLOOKUP($G661,'Longueur W utile'!A:B,2,0))</f>
        <v/>
      </c>
    </row>
    <row r="662" spans="2:2" x14ac:dyDescent="0.3">
      <c r="B662" t="str">
        <f>IF(OR(C662="",D662="",G662=""),"",VLOOKUP($C662,'moyen d''accès'!$A:$C,3,0)&amp;VLOOKUP($D662,Hauteur!A:B,2,0)&amp;VLOOKUP($G662,'Longueur W utile'!A:B,2,0))</f>
        <v/>
      </c>
    </row>
    <row r="663" spans="2:2" x14ac:dyDescent="0.3">
      <c r="B663" t="str">
        <f>IF(OR(C663="",D663="",G663=""),"",VLOOKUP($C663,'moyen d''accès'!$A:$C,3,0)&amp;VLOOKUP($D663,Hauteur!A:B,2,0)&amp;VLOOKUP($G663,'Longueur W utile'!A:B,2,0))</f>
        <v/>
      </c>
    </row>
    <row r="664" spans="2:2" x14ac:dyDescent="0.3">
      <c r="B664" t="str">
        <f>IF(OR(C664="",D664="",G664=""),"",VLOOKUP($C664,'moyen d''accès'!$A:$C,3,0)&amp;VLOOKUP($D664,Hauteur!A:B,2,0)&amp;VLOOKUP($G664,'Longueur W utile'!A:B,2,0))</f>
        <v/>
      </c>
    </row>
    <row r="665" spans="2:2" x14ac:dyDescent="0.3">
      <c r="B665" t="str">
        <f>IF(OR(C665="",D665="",G665=""),"",VLOOKUP($C665,'moyen d''accès'!$A:$C,3,0)&amp;VLOOKUP($D665,Hauteur!A:B,2,0)&amp;VLOOKUP($G665,'Longueur W utile'!A:B,2,0))</f>
        <v/>
      </c>
    </row>
    <row r="666" spans="2:2" x14ac:dyDescent="0.3">
      <c r="B666" t="str">
        <f>IF(OR(C666="",D666="",G666=""),"",VLOOKUP($C666,'moyen d''accès'!$A:$C,3,0)&amp;VLOOKUP($D666,Hauteur!A:B,2,0)&amp;VLOOKUP($G666,'Longueur W utile'!A:B,2,0))</f>
        <v/>
      </c>
    </row>
    <row r="667" spans="2:2" x14ac:dyDescent="0.3">
      <c r="B667" t="str">
        <f>IF(OR(C667="",D667="",G667=""),"",VLOOKUP($C667,'moyen d''accès'!$A:$C,3,0)&amp;VLOOKUP($D667,Hauteur!A:B,2,0)&amp;VLOOKUP($G667,'Longueur W utile'!A:B,2,0))</f>
        <v/>
      </c>
    </row>
    <row r="668" spans="2:2" x14ac:dyDescent="0.3">
      <c r="B668" t="str">
        <f>IF(OR(C668="",D668="",G668=""),"",VLOOKUP($C668,'moyen d''accès'!$A:$C,3,0)&amp;VLOOKUP($D668,Hauteur!A:B,2,0)&amp;VLOOKUP($G668,'Longueur W utile'!A:B,2,0))</f>
        <v/>
      </c>
    </row>
    <row r="669" spans="2:2" x14ac:dyDescent="0.3">
      <c r="B669" t="str">
        <f>IF(OR(C669="",D669="",G669=""),"",VLOOKUP($C669,'moyen d''accès'!$A:$C,3,0)&amp;VLOOKUP($D669,Hauteur!A:B,2,0)&amp;VLOOKUP($G669,'Longueur W utile'!A:B,2,0))</f>
        <v/>
      </c>
    </row>
    <row r="670" spans="2:2" x14ac:dyDescent="0.3">
      <c r="B670" t="str">
        <f>IF(OR(C670="",D670="",G670=""),"",VLOOKUP($C670,'moyen d''accès'!$A:$C,3,0)&amp;VLOOKUP($D670,Hauteur!A:B,2,0)&amp;VLOOKUP($G670,'Longueur W utile'!A:B,2,0))</f>
        <v/>
      </c>
    </row>
    <row r="671" spans="2:2" x14ac:dyDescent="0.3">
      <c r="B671" t="str">
        <f>IF(OR(C671="",D671="",G671=""),"",VLOOKUP($C671,'moyen d''accès'!$A:$C,3,0)&amp;VLOOKUP($D671,Hauteur!A:B,2,0)&amp;VLOOKUP($G671,'Longueur W utile'!A:B,2,0))</f>
        <v/>
      </c>
    </row>
    <row r="672" spans="2:2" x14ac:dyDescent="0.3">
      <c r="B672" t="str">
        <f>IF(OR(C672="",D672="",G672=""),"",VLOOKUP($C672,'moyen d''accès'!$A:$C,3,0)&amp;VLOOKUP($D672,Hauteur!A:B,2,0)&amp;VLOOKUP($G672,'Longueur W utile'!A:B,2,0))</f>
        <v/>
      </c>
    </row>
    <row r="673" spans="2:2" x14ac:dyDescent="0.3">
      <c r="B673" t="str">
        <f>IF(OR(C673="",D673="",G673=""),"",VLOOKUP($C673,'moyen d''accès'!$A:$C,3,0)&amp;VLOOKUP($D673,Hauteur!A:B,2,0)&amp;VLOOKUP($G673,'Longueur W utile'!A:B,2,0))</f>
        <v/>
      </c>
    </row>
    <row r="674" spans="2:2" x14ac:dyDescent="0.3">
      <c r="B674" t="str">
        <f>IF(OR(C674="",D674="",G674=""),"",VLOOKUP($C674,'moyen d''accès'!$A:$C,3,0)&amp;VLOOKUP($D674,Hauteur!A:B,2,0)&amp;VLOOKUP($G674,'Longueur W utile'!A:B,2,0))</f>
        <v/>
      </c>
    </row>
    <row r="675" spans="2:2" x14ac:dyDescent="0.3">
      <c r="B675" t="str">
        <f>IF(OR(C675="",D675="",G675=""),"",VLOOKUP($C675,'moyen d''accès'!$A:$C,3,0)&amp;VLOOKUP($D675,Hauteur!A:B,2,0)&amp;VLOOKUP($G675,'Longueur W utile'!A:B,2,0))</f>
        <v/>
      </c>
    </row>
    <row r="676" spans="2:2" x14ac:dyDescent="0.3">
      <c r="B676" t="str">
        <f>IF(OR(C676="",D676="",G676=""),"",VLOOKUP($C676,'moyen d''accès'!$A:$C,3,0)&amp;VLOOKUP($D676,Hauteur!A:B,2,0)&amp;VLOOKUP($G676,'Longueur W utile'!A:B,2,0))</f>
        <v/>
      </c>
    </row>
    <row r="677" spans="2:2" x14ac:dyDescent="0.3">
      <c r="B677" t="str">
        <f>IF(OR(C677="",D677="",G677=""),"",VLOOKUP($C677,'moyen d''accès'!$A:$C,3,0)&amp;VLOOKUP($D677,Hauteur!A:B,2,0)&amp;VLOOKUP($G677,'Longueur W utile'!A:B,2,0))</f>
        <v/>
      </c>
    </row>
    <row r="678" spans="2:2" x14ac:dyDescent="0.3">
      <c r="B678" t="str">
        <f>IF(OR(C678="",D678="",G678=""),"",VLOOKUP($C678,'moyen d''accès'!$A:$C,3,0)&amp;VLOOKUP($D678,Hauteur!A:B,2,0)&amp;VLOOKUP($G678,'Longueur W utile'!A:B,2,0))</f>
        <v/>
      </c>
    </row>
    <row r="679" spans="2:2" x14ac:dyDescent="0.3">
      <c r="B679" t="str">
        <f>IF(OR(C679="",D679="",G679=""),"",VLOOKUP($C679,'moyen d''accès'!$A:$C,3,0)&amp;VLOOKUP($D679,Hauteur!A:B,2,0)&amp;VLOOKUP($G679,'Longueur W utile'!A:B,2,0))</f>
        <v/>
      </c>
    </row>
    <row r="680" spans="2:2" x14ac:dyDescent="0.3">
      <c r="B680" t="str">
        <f>IF(OR(C680="",D680="",G680=""),"",VLOOKUP($C680,'moyen d''accès'!$A:$C,3,0)&amp;VLOOKUP($D680,Hauteur!A:B,2,0)&amp;VLOOKUP($G680,'Longueur W utile'!A:B,2,0))</f>
        <v/>
      </c>
    </row>
    <row r="681" spans="2:2" x14ac:dyDescent="0.3">
      <c r="B681" t="str">
        <f>IF(OR(C681="",D681="",G681=""),"",VLOOKUP($C681,'moyen d''accès'!$A:$C,3,0)&amp;VLOOKUP($D681,Hauteur!A:B,2,0)&amp;VLOOKUP($G681,'Longueur W utile'!A:B,2,0))</f>
        <v/>
      </c>
    </row>
    <row r="682" spans="2:2" x14ac:dyDescent="0.3">
      <c r="B682" t="str">
        <f>IF(OR(C682="",D682="",G682=""),"",VLOOKUP($C682,'moyen d''accès'!$A:$C,3,0)&amp;VLOOKUP($D682,Hauteur!A:B,2,0)&amp;VLOOKUP($G682,'Longueur W utile'!A:B,2,0))</f>
        <v/>
      </c>
    </row>
    <row r="683" spans="2:2" x14ac:dyDescent="0.3">
      <c r="B683" t="str">
        <f>IF(OR(C683="",D683="",G683=""),"",VLOOKUP($C683,'moyen d''accès'!$A:$C,3,0)&amp;VLOOKUP($D683,Hauteur!A:B,2,0)&amp;VLOOKUP($G683,'Longueur W utile'!A:B,2,0))</f>
        <v/>
      </c>
    </row>
    <row r="684" spans="2:2" x14ac:dyDescent="0.3">
      <c r="B684" t="str">
        <f>IF(OR(C684="",D684="",G684=""),"",VLOOKUP($C684,'moyen d''accès'!$A:$C,3,0)&amp;VLOOKUP($D684,Hauteur!A:B,2,0)&amp;VLOOKUP($G684,'Longueur W utile'!A:B,2,0))</f>
        <v/>
      </c>
    </row>
    <row r="685" spans="2:2" x14ac:dyDescent="0.3">
      <c r="B685" t="str">
        <f>IF(OR(C685="",D685="",G685=""),"",VLOOKUP($C685,'moyen d''accès'!$A:$C,3,0)&amp;VLOOKUP($D685,Hauteur!A:B,2,0)&amp;VLOOKUP($G685,'Longueur W utile'!A:B,2,0))</f>
        <v/>
      </c>
    </row>
    <row r="686" spans="2:2" x14ac:dyDescent="0.3">
      <c r="B686" t="str">
        <f>IF(OR(C686="",D686="",G686=""),"",VLOOKUP($C686,'moyen d''accès'!$A:$C,3,0)&amp;VLOOKUP($D686,Hauteur!A:B,2,0)&amp;VLOOKUP($G686,'Longueur W utile'!A:B,2,0))</f>
        <v/>
      </c>
    </row>
    <row r="687" spans="2:2" x14ac:dyDescent="0.3">
      <c r="B687" t="str">
        <f>IF(OR(C687="",D687="",G687=""),"",VLOOKUP($C687,'moyen d''accès'!$A:$C,3,0)&amp;VLOOKUP($D687,Hauteur!A:B,2,0)&amp;VLOOKUP($G687,'Longueur W utile'!A:B,2,0))</f>
        <v/>
      </c>
    </row>
    <row r="688" spans="2:2" x14ac:dyDescent="0.3">
      <c r="B688" t="str">
        <f>IF(OR(C688="",D688="",G688=""),"",VLOOKUP($C688,'moyen d''accès'!$A:$C,3,0)&amp;VLOOKUP($D688,Hauteur!A:B,2,0)&amp;VLOOKUP($G688,'Longueur W utile'!A:B,2,0))</f>
        <v/>
      </c>
    </row>
    <row r="689" spans="2:2" x14ac:dyDescent="0.3">
      <c r="B689" t="str">
        <f>IF(OR(C689="",D689="",G689=""),"",VLOOKUP($C689,'moyen d''accès'!$A:$C,3,0)&amp;VLOOKUP($D689,Hauteur!A:B,2,0)&amp;VLOOKUP($G689,'Longueur W utile'!A:B,2,0))</f>
        <v/>
      </c>
    </row>
    <row r="690" spans="2:2" x14ac:dyDescent="0.3">
      <c r="B690" t="str">
        <f>IF(OR(C690="",D690="",G690=""),"",VLOOKUP($C690,'moyen d''accès'!$A:$C,3,0)&amp;VLOOKUP($D690,Hauteur!A:B,2,0)&amp;VLOOKUP($G690,'Longueur W utile'!A:B,2,0))</f>
        <v/>
      </c>
    </row>
    <row r="691" spans="2:2" x14ac:dyDescent="0.3">
      <c r="B691" t="str">
        <f>IF(OR(C691="",D691="",G691=""),"",VLOOKUP($C691,'moyen d''accès'!$A:$C,3,0)&amp;VLOOKUP($D691,Hauteur!A:B,2,0)&amp;VLOOKUP($G691,'Longueur W utile'!A:B,2,0))</f>
        <v/>
      </c>
    </row>
    <row r="692" spans="2:2" x14ac:dyDescent="0.3">
      <c r="B692" t="str">
        <f>IF(OR(C692="",D692="",G692=""),"",VLOOKUP($C692,'moyen d''accès'!$A:$C,3,0)&amp;VLOOKUP($D692,Hauteur!A:B,2,0)&amp;VLOOKUP($G692,'Longueur W utile'!A:B,2,0))</f>
        <v/>
      </c>
    </row>
    <row r="693" spans="2:2" x14ac:dyDescent="0.3">
      <c r="B693" t="str">
        <f>IF(OR(C693="",D693="",G693=""),"",VLOOKUP($C693,'moyen d''accès'!$A:$C,3,0)&amp;VLOOKUP($D693,Hauteur!A:B,2,0)&amp;VLOOKUP($G693,'Longueur W utile'!A:B,2,0))</f>
        <v/>
      </c>
    </row>
    <row r="694" spans="2:2" x14ac:dyDescent="0.3">
      <c r="B694" t="str">
        <f>IF(OR(C694="",D694="",G694=""),"",VLOOKUP($C694,'moyen d''accès'!$A:$C,3,0)&amp;VLOOKUP($D694,Hauteur!A:B,2,0)&amp;VLOOKUP($G694,'Longueur W utile'!A:B,2,0))</f>
        <v/>
      </c>
    </row>
    <row r="695" spans="2:2" x14ac:dyDescent="0.3">
      <c r="B695" t="str">
        <f>IF(OR(C695="",D695="",G695=""),"",VLOOKUP($C695,'moyen d''accès'!$A:$C,3,0)&amp;VLOOKUP($D695,Hauteur!A:B,2,0)&amp;VLOOKUP($G695,'Longueur W utile'!A:B,2,0))</f>
        <v/>
      </c>
    </row>
    <row r="696" spans="2:2" x14ac:dyDescent="0.3">
      <c r="B696" t="str">
        <f>IF(OR(C696="",D696="",G696=""),"",VLOOKUP($C696,'moyen d''accès'!$A:$C,3,0)&amp;VLOOKUP($D696,Hauteur!A:B,2,0)&amp;VLOOKUP($G696,'Longueur W utile'!A:B,2,0))</f>
        <v/>
      </c>
    </row>
    <row r="697" spans="2:2" x14ac:dyDescent="0.3">
      <c r="B697" t="str">
        <f>IF(OR(C697="",D697="",G697=""),"",VLOOKUP($C697,'moyen d''accès'!$A:$C,3,0)&amp;VLOOKUP($D697,Hauteur!A:B,2,0)&amp;VLOOKUP($G697,'Longueur W utile'!A:B,2,0))</f>
        <v/>
      </c>
    </row>
    <row r="698" spans="2:2" x14ac:dyDescent="0.3">
      <c r="B698" t="str">
        <f>IF(OR(C698="",D698="",G698=""),"",VLOOKUP($C698,'moyen d''accès'!$A:$C,3,0)&amp;VLOOKUP($D698,Hauteur!A:B,2,0)&amp;VLOOKUP($G698,'Longueur W utile'!A:B,2,0))</f>
        <v/>
      </c>
    </row>
    <row r="699" spans="2:2" x14ac:dyDescent="0.3">
      <c r="B699" t="str">
        <f>IF(OR(C699="",D699="",G699=""),"",VLOOKUP($C699,'moyen d''accès'!$A:$C,3,0)&amp;VLOOKUP($D699,Hauteur!A:B,2,0)&amp;VLOOKUP($G699,'Longueur W utile'!A:B,2,0))</f>
        <v/>
      </c>
    </row>
    <row r="700" spans="2:2" x14ac:dyDescent="0.3">
      <c r="B700" t="str">
        <f>IF(OR(C700="",D700="",G700=""),"",VLOOKUP($C700,'moyen d''accès'!$A:$C,3,0)&amp;VLOOKUP($D700,Hauteur!A:B,2,0)&amp;VLOOKUP($G700,'Longueur W utile'!A:B,2,0))</f>
        <v/>
      </c>
    </row>
    <row r="701" spans="2:2" x14ac:dyDescent="0.3">
      <c r="B701" t="str">
        <f>IF(OR(C701="",D701="",G701=""),"",VLOOKUP($C701,'moyen d''accès'!$A:$C,3,0)&amp;VLOOKUP($D701,Hauteur!A:B,2,0)&amp;VLOOKUP($G701,'Longueur W utile'!A:B,2,0))</f>
        <v/>
      </c>
    </row>
    <row r="702" spans="2:2" x14ac:dyDescent="0.3">
      <c r="B702" t="str">
        <f>IF(OR(C702="",D702="",G702=""),"",VLOOKUP($C702,'moyen d''accès'!$A:$C,3,0)&amp;VLOOKUP($D702,Hauteur!A:B,2,0)&amp;VLOOKUP($G702,'Longueur W utile'!A:B,2,0))</f>
        <v/>
      </c>
    </row>
    <row r="703" spans="2:2" x14ac:dyDescent="0.3">
      <c r="B703" t="str">
        <f>IF(OR(C703="",D703="",G703=""),"",VLOOKUP($C703,'moyen d''accès'!$A:$C,3,0)&amp;VLOOKUP($D703,Hauteur!A:B,2,0)&amp;VLOOKUP($G703,'Longueur W utile'!A:B,2,0))</f>
        <v/>
      </c>
    </row>
    <row r="704" spans="2:2" x14ac:dyDescent="0.3">
      <c r="B704" t="str">
        <f>IF(OR(C704="",D704="",G704=""),"",VLOOKUP($C704,'moyen d''accès'!$A:$C,3,0)&amp;VLOOKUP($D704,Hauteur!A:B,2,0)&amp;VLOOKUP($G704,'Longueur W utile'!A:B,2,0))</f>
        <v/>
      </c>
    </row>
    <row r="705" spans="2:2" x14ac:dyDescent="0.3">
      <c r="B705" t="str">
        <f>IF(OR(C705="",D705="",G705=""),"",VLOOKUP($C705,'moyen d''accès'!$A:$C,3,0)&amp;VLOOKUP($D705,Hauteur!A:B,2,0)&amp;VLOOKUP($G705,'Longueur W utile'!A:B,2,0))</f>
        <v/>
      </c>
    </row>
    <row r="706" spans="2:2" x14ac:dyDescent="0.3">
      <c r="B706" t="str">
        <f>IF(OR(C706="",D706="",G706=""),"",VLOOKUP($C706,'moyen d''accès'!$A:$C,3,0)&amp;VLOOKUP($D706,Hauteur!A:B,2,0)&amp;VLOOKUP($G706,'Longueur W utile'!A:B,2,0))</f>
        <v/>
      </c>
    </row>
    <row r="707" spans="2:2" x14ac:dyDescent="0.3">
      <c r="B707" t="str">
        <f>IF(OR(C707="",D707="",G707=""),"",VLOOKUP($C707,'moyen d''accès'!$A:$C,3,0)&amp;VLOOKUP($D707,Hauteur!A:B,2,0)&amp;VLOOKUP($G707,'Longueur W utile'!A:B,2,0))</f>
        <v/>
      </c>
    </row>
    <row r="708" spans="2:2" x14ac:dyDescent="0.3">
      <c r="B708" t="str">
        <f>IF(OR(C708="",D708="",G708=""),"",VLOOKUP($C708,'moyen d''accès'!$A:$C,3,0)&amp;VLOOKUP($D708,Hauteur!A:B,2,0)&amp;VLOOKUP($G708,'Longueur W utile'!A:B,2,0))</f>
        <v/>
      </c>
    </row>
    <row r="709" spans="2:2" x14ac:dyDescent="0.3">
      <c r="B709" t="str">
        <f>IF(OR(C709="",D709="",G709=""),"",VLOOKUP($C709,'moyen d''accès'!$A:$C,3,0)&amp;VLOOKUP($D709,Hauteur!A:B,2,0)&amp;VLOOKUP($G709,'Longueur W utile'!A:B,2,0))</f>
        <v/>
      </c>
    </row>
    <row r="710" spans="2:2" x14ac:dyDescent="0.3">
      <c r="B710" t="str">
        <f>IF(OR(C710="",D710="",G710=""),"",VLOOKUP($C710,'moyen d''accès'!$A:$C,3,0)&amp;VLOOKUP($D710,Hauteur!A:B,2,0)&amp;VLOOKUP($G710,'Longueur W utile'!A:B,2,0))</f>
        <v/>
      </c>
    </row>
    <row r="711" spans="2:2" x14ac:dyDescent="0.3">
      <c r="B711" t="str">
        <f>IF(OR(C711="",D711="",G711=""),"",VLOOKUP($C711,'moyen d''accès'!$A:$C,3,0)&amp;VLOOKUP($D711,Hauteur!A:B,2,0)&amp;VLOOKUP($G711,'Longueur W utile'!A:B,2,0))</f>
        <v/>
      </c>
    </row>
    <row r="712" spans="2:2" x14ac:dyDescent="0.3">
      <c r="B712" t="str">
        <f>IF(OR(C712="",D712="",G712=""),"",VLOOKUP($C712,'moyen d''accès'!$A:$C,3,0)&amp;VLOOKUP($D712,Hauteur!A:B,2,0)&amp;VLOOKUP($G712,'Longueur W utile'!A:B,2,0))</f>
        <v/>
      </c>
    </row>
    <row r="713" spans="2:2" x14ac:dyDescent="0.3">
      <c r="B713" t="str">
        <f>IF(OR(C713="",D713="",G713=""),"",VLOOKUP($C713,'moyen d''accès'!$A:$C,3,0)&amp;VLOOKUP($D713,Hauteur!A:B,2,0)&amp;VLOOKUP($G713,'Longueur W utile'!A:B,2,0))</f>
        <v/>
      </c>
    </row>
    <row r="714" spans="2:2" x14ac:dyDescent="0.3">
      <c r="B714" t="str">
        <f>IF(OR(C714="",D714="",G714=""),"",VLOOKUP($C714,'moyen d''accès'!$A:$C,3,0)&amp;VLOOKUP($D714,Hauteur!A:B,2,0)&amp;VLOOKUP($G714,'Longueur W utile'!A:B,2,0))</f>
        <v/>
      </c>
    </row>
    <row r="715" spans="2:2" x14ac:dyDescent="0.3">
      <c r="B715" t="str">
        <f>IF(OR(C715="",D715="",G715=""),"",VLOOKUP($C715,'moyen d''accès'!$A:$C,3,0)&amp;VLOOKUP($D715,Hauteur!A:B,2,0)&amp;VLOOKUP($G715,'Longueur W utile'!A:B,2,0))</f>
        <v/>
      </c>
    </row>
    <row r="716" spans="2:2" x14ac:dyDescent="0.3">
      <c r="B716" t="str">
        <f>IF(OR(C716="",D716="",G716=""),"",VLOOKUP($C716,'moyen d''accès'!$A:$C,3,0)&amp;VLOOKUP($D716,Hauteur!A:B,2,0)&amp;VLOOKUP($G716,'Longueur W utile'!A:B,2,0))</f>
        <v/>
      </c>
    </row>
    <row r="717" spans="2:2" x14ac:dyDescent="0.3">
      <c r="B717" t="str">
        <f>IF(OR(C717="",D717="",G717=""),"",VLOOKUP($C717,'moyen d''accès'!$A:$C,3,0)&amp;VLOOKUP($D717,Hauteur!A:B,2,0)&amp;VLOOKUP($G717,'Longueur W utile'!A:B,2,0))</f>
        <v/>
      </c>
    </row>
    <row r="718" spans="2:2" x14ac:dyDescent="0.3">
      <c r="B718" t="str">
        <f>IF(OR(C718="",D718="",G718=""),"",VLOOKUP($C718,'moyen d''accès'!$A:$C,3,0)&amp;VLOOKUP($D718,Hauteur!A:B,2,0)&amp;VLOOKUP($G718,'Longueur W utile'!A:B,2,0))</f>
        <v/>
      </c>
    </row>
    <row r="719" spans="2:2" x14ac:dyDescent="0.3">
      <c r="B719" t="str">
        <f>IF(OR(C719="",D719="",G719=""),"",VLOOKUP($C719,'moyen d''accès'!$A:$C,3,0)&amp;VLOOKUP($D719,Hauteur!A:B,2,0)&amp;VLOOKUP($G719,'Longueur W utile'!A:B,2,0))</f>
        <v/>
      </c>
    </row>
    <row r="720" spans="2:2" x14ac:dyDescent="0.3">
      <c r="B720" t="str">
        <f>IF(OR(C720="",D720="",G720=""),"",VLOOKUP($C720,'moyen d''accès'!$A:$C,3,0)&amp;VLOOKUP($D720,Hauteur!A:B,2,0)&amp;VLOOKUP($G720,'Longueur W utile'!A:B,2,0))</f>
        <v/>
      </c>
    </row>
    <row r="721" spans="2:2" x14ac:dyDescent="0.3">
      <c r="B721" t="str">
        <f>IF(OR(C721="",D721="",G721=""),"",VLOOKUP($C721,'moyen d''accès'!$A:$C,3,0)&amp;VLOOKUP($D721,Hauteur!A:B,2,0)&amp;VLOOKUP($G721,'Longueur W utile'!A:B,2,0))</f>
        <v/>
      </c>
    </row>
    <row r="722" spans="2:2" x14ac:dyDescent="0.3">
      <c r="B722" t="str">
        <f>IF(OR(C722="",D722="",G722=""),"",VLOOKUP($C722,'moyen d''accès'!$A:$C,3,0)&amp;VLOOKUP($D722,Hauteur!A:B,2,0)&amp;VLOOKUP($G722,'Longueur W utile'!A:B,2,0))</f>
        <v/>
      </c>
    </row>
    <row r="723" spans="2:2" x14ac:dyDescent="0.3">
      <c r="B723" t="str">
        <f>IF(OR(C723="",D723="",G723=""),"",VLOOKUP($C723,'moyen d''accès'!$A:$C,3,0)&amp;VLOOKUP($D723,Hauteur!A:B,2,0)&amp;VLOOKUP($G723,'Longueur W utile'!A:B,2,0))</f>
        <v/>
      </c>
    </row>
    <row r="724" spans="2:2" x14ac:dyDescent="0.3">
      <c r="B724" t="str">
        <f>IF(OR(C724="",D724="",G724=""),"",VLOOKUP($C724,'moyen d''accès'!$A:$C,3,0)&amp;VLOOKUP($D724,Hauteur!A:B,2,0)&amp;VLOOKUP($G724,'Longueur W utile'!A:B,2,0))</f>
        <v/>
      </c>
    </row>
    <row r="725" spans="2:2" x14ac:dyDescent="0.3">
      <c r="B725" t="str">
        <f>IF(OR(C725="",D725="",G725=""),"",VLOOKUP($C725,'moyen d''accès'!$A:$C,3,0)&amp;VLOOKUP($D725,Hauteur!A:B,2,0)&amp;VLOOKUP($G725,'Longueur W utile'!A:B,2,0))</f>
        <v/>
      </c>
    </row>
    <row r="726" spans="2:2" x14ac:dyDescent="0.3">
      <c r="B726" t="str">
        <f>IF(OR(C726="",D726="",G726=""),"",VLOOKUP($C726,'moyen d''accès'!$A:$C,3,0)&amp;VLOOKUP($D726,Hauteur!A:B,2,0)&amp;VLOOKUP($G726,'Longueur W utile'!A:B,2,0))</f>
        <v/>
      </c>
    </row>
    <row r="727" spans="2:2" x14ac:dyDescent="0.3">
      <c r="B727" t="str">
        <f>IF(OR(C727="",D727="",G727=""),"",VLOOKUP($C727,'moyen d''accès'!$A:$C,3,0)&amp;VLOOKUP($D727,Hauteur!A:B,2,0)&amp;VLOOKUP($G727,'Longueur W utile'!A:B,2,0))</f>
        <v/>
      </c>
    </row>
    <row r="728" spans="2:2" x14ac:dyDescent="0.3">
      <c r="B728" t="str">
        <f>IF(OR(C728="",D728="",G728=""),"",VLOOKUP($C728,'moyen d''accès'!$A:$C,3,0)&amp;VLOOKUP($D728,Hauteur!A:B,2,0)&amp;VLOOKUP($G728,'Longueur W utile'!A:B,2,0))</f>
        <v/>
      </c>
    </row>
    <row r="729" spans="2:2" x14ac:dyDescent="0.3">
      <c r="B729" t="str">
        <f>IF(OR(C729="",D729="",G729=""),"",VLOOKUP($C729,'moyen d''accès'!$A:$C,3,0)&amp;VLOOKUP($D729,Hauteur!A:B,2,0)&amp;VLOOKUP($G729,'Longueur W utile'!A:B,2,0))</f>
        <v/>
      </c>
    </row>
    <row r="730" spans="2:2" x14ac:dyDescent="0.3">
      <c r="B730" t="str">
        <f>IF(OR(C730="",D730="",G730=""),"",VLOOKUP($C730,'moyen d''accès'!$A:$C,3,0)&amp;VLOOKUP($D730,Hauteur!A:B,2,0)&amp;VLOOKUP($G730,'Longueur W utile'!A:B,2,0))</f>
        <v/>
      </c>
    </row>
    <row r="731" spans="2:2" x14ac:dyDescent="0.3">
      <c r="B731" t="str">
        <f>IF(OR(C731="",D731="",G731=""),"",VLOOKUP($C731,'moyen d''accès'!$A:$C,3,0)&amp;VLOOKUP($D731,Hauteur!A:B,2,0)&amp;VLOOKUP($G731,'Longueur W utile'!A:B,2,0))</f>
        <v/>
      </c>
    </row>
    <row r="732" spans="2:2" x14ac:dyDescent="0.3">
      <c r="B732" t="str">
        <f>IF(OR(C732="",D732="",G732=""),"",VLOOKUP($C732,'moyen d''accès'!$A:$C,3,0)&amp;VLOOKUP($D732,Hauteur!A:B,2,0)&amp;VLOOKUP($G732,'Longueur W utile'!A:B,2,0))</f>
        <v/>
      </c>
    </row>
    <row r="733" spans="2:2" x14ac:dyDescent="0.3">
      <c r="B733" t="str">
        <f>IF(OR(C733="",D733="",G733=""),"",VLOOKUP($C733,'moyen d''accès'!$A:$C,3,0)&amp;VLOOKUP($D733,Hauteur!A:B,2,0)&amp;VLOOKUP($G733,'Longueur W utile'!A:B,2,0))</f>
        <v/>
      </c>
    </row>
    <row r="734" spans="2:2" x14ac:dyDescent="0.3">
      <c r="B734" t="str">
        <f>IF(OR(C734="",D734="",G734=""),"",VLOOKUP($C734,'moyen d''accès'!$A:$C,3,0)&amp;VLOOKUP($D734,Hauteur!A:B,2,0)&amp;VLOOKUP($G734,'Longueur W utile'!A:B,2,0))</f>
        <v/>
      </c>
    </row>
    <row r="735" spans="2:2" x14ac:dyDescent="0.3">
      <c r="B735" t="str">
        <f>IF(OR(C735="",D735="",G735=""),"",VLOOKUP($C735,'moyen d''accès'!$A:$C,3,0)&amp;VLOOKUP($D735,Hauteur!A:B,2,0)&amp;VLOOKUP($G735,'Longueur W utile'!A:B,2,0))</f>
        <v/>
      </c>
    </row>
    <row r="736" spans="2:2" x14ac:dyDescent="0.3">
      <c r="B736" t="str">
        <f>IF(OR(C736="",D736="",G736=""),"",VLOOKUP($C736,'moyen d''accès'!$A:$C,3,0)&amp;VLOOKUP($D736,Hauteur!A:B,2,0)&amp;VLOOKUP($G736,'Longueur W utile'!A:B,2,0))</f>
        <v/>
      </c>
    </row>
    <row r="737" spans="2:2" x14ac:dyDescent="0.3">
      <c r="B737" t="str">
        <f>IF(OR(C737="",D737="",G737=""),"",VLOOKUP($C737,'moyen d''accès'!$A:$C,3,0)&amp;VLOOKUP($D737,Hauteur!A:B,2,0)&amp;VLOOKUP($G737,'Longueur W utile'!A:B,2,0))</f>
        <v/>
      </c>
    </row>
    <row r="738" spans="2:2" x14ac:dyDescent="0.3">
      <c r="B738" t="str">
        <f>IF(OR(C738="",D738="",G738=""),"",VLOOKUP($C738,'moyen d''accès'!$A:$C,3,0)&amp;VLOOKUP($D738,Hauteur!A:B,2,0)&amp;VLOOKUP($G738,'Longueur W utile'!A:B,2,0))</f>
        <v/>
      </c>
    </row>
    <row r="739" spans="2:2" x14ac:dyDescent="0.3">
      <c r="B739" t="str">
        <f>IF(OR(C739="",D739="",G739=""),"",VLOOKUP($C739,'moyen d''accès'!$A:$C,3,0)&amp;VLOOKUP($D739,Hauteur!A:B,2,0)&amp;VLOOKUP($G739,'Longueur W utile'!A:B,2,0))</f>
        <v/>
      </c>
    </row>
    <row r="740" spans="2:2" x14ac:dyDescent="0.3">
      <c r="B740" t="str">
        <f>IF(OR(C740="",D740="",G740=""),"",VLOOKUP($C740,'moyen d''accès'!$A:$C,3,0)&amp;VLOOKUP($D740,Hauteur!A:B,2,0)&amp;VLOOKUP($G740,'Longueur W utile'!A:B,2,0))</f>
        <v/>
      </c>
    </row>
    <row r="741" spans="2:2" x14ac:dyDescent="0.3">
      <c r="B741" t="str">
        <f>IF(OR(C741="",D741="",G741=""),"",VLOOKUP($C741,'moyen d''accès'!$A:$C,3,0)&amp;VLOOKUP($D741,Hauteur!A:B,2,0)&amp;VLOOKUP($G741,'Longueur W utile'!A:B,2,0))</f>
        <v/>
      </c>
    </row>
    <row r="742" spans="2:2" x14ac:dyDescent="0.3">
      <c r="B742" t="str">
        <f>IF(OR(C742="",D742="",G742=""),"",VLOOKUP($C742,'moyen d''accès'!$A:$C,3,0)&amp;VLOOKUP($D742,Hauteur!A:B,2,0)&amp;VLOOKUP($G742,'Longueur W utile'!A:B,2,0))</f>
        <v/>
      </c>
    </row>
    <row r="743" spans="2:2" x14ac:dyDescent="0.3">
      <c r="B743" t="str">
        <f>IF(OR(C743="",D743="",G743=""),"",VLOOKUP($C743,'moyen d''accès'!$A:$C,3,0)&amp;VLOOKUP($D743,Hauteur!A:B,2,0)&amp;VLOOKUP($G743,'Longueur W utile'!A:B,2,0))</f>
        <v/>
      </c>
    </row>
    <row r="744" spans="2:2" x14ac:dyDescent="0.3">
      <c r="B744" t="str">
        <f>IF(OR(C744="",D744="",G744=""),"",VLOOKUP($C744,'moyen d''accès'!$A:$C,3,0)&amp;VLOOKUP($D744,Hauteur!A:B,2,0)&amp;VLOOKUP($G744,'Longueur W utile'!A:B,2,0))</f>
        <v/>
      </c>
    </row>
    <row r="745" spans="2:2" x14ac:dyDescent="0.3">
      <c r="B745" t="str">
        <f>IF(OR(C745="",D745="",G745=""),"",VLOOKUP($C745,'moyen d''accès'!$A:$C,3,0)&amp;VLOOKUP($D745,Hauteur!A:B,2,0)&amp;VLOOKUP($G745,'Longueur W utile'!A:B,2,0))</f>
        <v/>
      </c>
    </row>
    <row r="746" spans="2:2" x14ac:dyDescent="0.3">
      <c r="B746" t="str">
        <f>IF(OR(C746="",D746="",G746=""),"",VLOOKUP($C746,'moyen d''accès'!$A:$C,3,0)&amp;VLOOKUP($D746,Hauteur!A:B,2,0)&amp;VLOOKUP($G746,'Longueur W utile'!A:B,2,0))</f>
        <v/>
      </c>
    </row>
    <row r="747" spans="2:2" x14ac:dyDescent="0.3">
      <c r="B747" t="str">
        <f>IF(OR(C747="",D747="",G747=""),"",VLOOKUP($C747,'moyen d''accès'!$A:$C,3,0)&amp;VLOOKUP($D747,Hauteur!A:B,2,0)&amp;VLOOKUP($G747,'Longueur W utile'!A:B,2,0))</f>
        <v/>
      </c>
    </row>
    <row r="748" spans="2:2" x14ac:dyDescent="0.3">
      <c r="B748" t="str">
        <f>IF(OR(C748="",D748="",G748=""),"",VLOOKUP($C748,'moyen d''accès'!$A:$C,3,0)&amp;VLOOKUP($D748,Hauteur!A:B,2,0)&amp;VLOOKUP($G748,'Longueur W utile'!A:B,2,0))</f>
        <v/>
      </c>
    </row>
    <row r="749" spans="2:2" x14ac:dyDescent="0.3">
      <c r="B749" t="str">
        <f>IF(OR(C749="",D749="",G749=""),"",VLOOKUP($C749,'moyen d''accès'!$A:$C,3,0)&amp;VLOOKUP($D749,Hauteur!A:B,2,0)&amp;VLOOKUP($G749,'Longueur W utile'!A:B,2,0))</f>
        <v/>
      </c>
    </row>
    <row r="750" spans="2:2" x14ac:dyDescent="0.3">
      <c r="B750" t="str">
        <f>IF(OR(C750="",D750="",G750=""),"",VLOOKUP($C750,'moyen d''accès'!$A:$C,3,0)&amp;VLOOKUP($D750,Hauteur!A:B,2,0)&amp;VLOOKUP($G750,'Longueur W utile'!A:B,2,0))</f>
        <v/>
      </c>
    </row>
    <row r="751" spans="2:2" x14ac:dyDescent="0.3">
      <c r="B751" t="str">
        <f>IF(OR(C751="",D751="",G751=""),"",VLOOKUP($C751,'moyen d''accès'!$A:$C,3,0)&amp;VLOOKUP($D751,Hauteur!A:B,2,0)&amp;VLOOKUP($G751,'Longueur W utile'!A:B,2,0))</f>
        <v/>
      </c>
    </row>
    <row r="752" spans="2:2" x14ac:dyDescent="0.3">
      <c r="B752" t="str">
        <f>IF(OR(C752="",D752="",G752=""),"",VLOOKUP($C752,'moyen d''accès'!$A:$C,3,0)&amp;VLOOKUP($D752,Hauteur!A:B,2,0)&amp;VLOOKUP($G752,'Longueur W utile'!A:B,2,0))</f>
        <v/>
      </c>
    </row>
    <row r="753" spans="2:2" x14ac:dyDescent="0.3">
      <c r="B753" t="str">
        <f>IF(OR(C753="",D753="",G753=""),"",VLOOKUP($C753,'moyen d''accès'!$A:$C,3,0)&amp;VLOOKUP($D753,Hauteur!A:B,2,0)&amp;VLOOKUP($G753,'Longueur W utile'!A:B,2,0))</f>
        <v/>
      </c>
    </row>
    <row r="754" spans="2:2" x14ac:dyDescent="0.3">
      <c r="B754" t="str">
        <f>IF(OR(C754="",D754="",G754=""),"",VLOOKUP($C754,'moyen d''accès'!$A:$C,3,0)&amp;VLOOKUP($D754,Hauteur!A:B,2,0)&amp;VLOOKUP($G754,'Longueur W utile'!A:B,2,0))</f>
        <v/>
      </c>
    </row>
    <row r="755" spans="2:2" x14ac:dyDescent="0.3">
      <c r="B755" t="str">
        <f>IF(OR(C755="",D755="",G755=""),"",VLOOKUP($C755,'moyen d''accès'!$A:$C,3,0)&amp;VLOOKUP($D755,Hauteur!A:B,2,0)&amp;VLOOKUP($G755,'Longueur W utile'!A:B,2,0))</f>
        <v/>
      </c>
    </row>
    <row r="756" spans="2:2" x14ac:dyDescent="0.3">
      <c r="B756" t="str">
        <f>IF(OR(C756="",D756="",G756=""),"",VLOOKUP($C756,'moyen d''accès'!$A:$C,3,0)&amp;VLOOKUP($D756,Hauteur!A:B,2,0)&amp;VLOOKUP($G756,'Longueur W utile'!A:B,2,0))</f>
        <v/>
      </c>
    </row>
    <row r="757" spans="2:2" x14ac:dyDescent="0.3">
      <c r="B757" t="str">
        <f>IF(OR(C757="",D757="",G757=""),"",VLOOKUP($C757,'moyen d''accès'!$A:$C,3,0)&amp;VLOOKUP($D757,Hauteur!A:B,2,0)&amp;VLOOKUP($G757,'Longueur W utile'!A:B,2,0))</f>
        <v/>
      </c>
    </row>
    <row r="758" spans="2:2" x14ac:dyDescent="0.3">
      <c r="B758" t="str">
        <f>IF(OR(C758="",D758="",G758=""),"",VLOOKUP($C758,'moyen d''accès'!$A:$C,3,0)&amp;VLOOKUP($D758,Hauteur!A:B,2,0)&amp;VLOOKUP($G758,'Longueur W utile'!A:B,2,0))</f>
        <v/>
      </c>
    </row>
    <row r="759" spans="2:2" x14ac:dyDescent="0.3">
      <c r="B759" t="str">
        <f>IF(OR(C759="",D759="",G759=""),"",VLOOKUP($C759,'moyen d''accès'!$A:$C,3,0)&amp;VLOOKUP($D759,Hauteur!A:B,2,0)&amp;VLOOKUP($G759,'Longueur W utile'!A:B,2,0))</f>
        <v/>
      </c>
    </row>
    <row r="760" spans="2:2" x14ac:dyDescent="0.3">
      <c r="B760" t="str">
        <f>IF(OR(C760="",D760="",G760=""),"",VLOOKUP($C760,'moyen d''accès'!$A:$C,3,0)&amp;VLOOKUP($D760,Hauteur!A:B,2,0)&amp;VLOOKUP($G760,'Longueur W utile'!A:B,2,0))</f>
        <v/>
      </c>
    </row>
    <row r="761" spans="2:2" x14ac:dyDescent="0.3">
      <c r="B761" t="str">
        <f>IF(OR(C761="",D761="",G761=""),"",VLOOKUP($C761,'moyen d''accès'!$A:$C,3,0)&amp;VLOOKUP($D761,Hauteur!A:B,2,0)&amp;VLOOKUP($G761,'Longueur W utile'!A:B,2,0))</f>
        <v/>
      </c>
    </row>
    <row r="762" spans="2:2" x14ac:dyDescent="0.3">
      <c r="B762" t="str">
        <f>IF(OR(C762="",D762="",G762=""),"",VLOOKUP($C762,'moyen d''accès'!$A:$C,3,0)&amp;VLOOKUP($D762,Hauteur!A:B,2,0)&amp;VLOOKUP($G762,'Longueur W utile'!A:B,2,0))</f>
        <v/>
      </c>
    </row>
    <row r="763" spans="2:2" x14ac:dyDescent="0.3">
      <c r="B763" t="str">
        <f>IF(OR(C763="",D763="",G763=""),"",VLOOKUP($C763,'moyen d''accès'!$A:$C,3,0)&amp;VLOOKUP($D763,Hauteur!A:B,2,0)&amp;VLOOKUP($G763,'Longueur W utile'!A:B,2,0))</f>
        <v/>
      </c>
    </row>
    <row r="764" spans="2:2" x14ac:dyDescent="0.3">
      <c r="B764" t="str">
        <f>IF(OR(C764="",D764="",G764=""),"",VLOOKUP($C764,'moyen d''accès'!$A:$C,3,0)&amp;VLOOKUP($D764,Hauteur!A:B,2,0)&amp;VLOOKUP($G764,'Longueur W utile'!A:B,2,0))</f>
        <v/>
      </c>
    </row>
    <row r="765" spans="2:2" x14ac:dyDescent="0.3">
      <c r="B765" t="str">
        <f>IF(OR(C765="",D765="",G765=""),"",VLOOKUP($C765,'moyen d''accès'!$A:$C,3,0)&amp;VLOOKUP($D765,Hauteur!A:B,2,0)&amp;VLOOKUP($G765,'Longueur W utile'!A:B,2,0))</f>
        <v/>
      </c>
    </row>
    <row r="766" spans="2:2" x14ac:dyDescent="0.3">
      <c r="B766" t="str">
        <f>IF(OR(C766="",D766="",G766=""),"",VLOOKUP($C766,'moyen d''accès'!$A:$C,3,0)&amp;VLOOKUP($D766,Hauteur!A:B,2,0)&amp;VLOOKUP($G766,'Longueur W utile'!A:B,2,0))</f>
        <v/>
      </c>
    </row>
    <row r="767" spans="2:2" x14ac:dyDescent="0.3">
      <c r="B767" t="str">
        <f>IF(OR(C767="",D767="",G767=""),"",VLOOKUP($C767,'moyen d''accès'!$A:$C,3,0)&amp;VLOOKUP($D767,Hauteur!A:B,2,0)&amp;VLOOKUP($G767,'Longueur W utile'!A:B,2,0))</f>
        <v/>
      </c>
    </row>
    <row r="768" spans="2:2" x14ac:dyDescent="0.3">
      <c r="B768" t="str">
        <f>IF(OR(C768="",D768="",G768=""),"",VLOOKUP($C768,'moyen d''accès'!$A:$C,3,0)&amp;VLOOKUP($D768,Hauteur!A:B,2,0)&amp;VLOOKUP($G768,'Longueur W utile'!A:B,2,0))</f>
        <v/>
      </c>
    </row>
    <row r="769" spans="2:2" x14ac:dyDescent="0.3">
      <c r="B769" t="str">
        <f>IF(OR(C769="",D769="",G769=""),"",VLOOKUP($C769,'moyen d''accès'!$A:$C,3,0)&amp;VLOOKUP($D769,Hauteur!A:B,2,0)&amp;VLOOKUP($G769,'Longueur W utile'!A:B,2,0))</f>
        <v/>
      </c>
    </row>
    <row r="770" spans="2:2" x14ac:dyDescent="0.3">
      <c r="B770" t="str">
        <f>IF(OR(C770="",D770="",G770=""),"",VLOOKUP($C770,'moyen d''accès'!$A:$C,3,0)&amp;VLOOKUP($D770,Hauteur!A:B,2,0)&amp;VLOOKUP($G770,'Longueur W utile'!A:B,2,0))</f>
        <v/>
      </c>
    </row>
    <row r="771" spans="2:2" x14ac:dyDescent="0.3">
      <c r="B771" t="str">
        <f>IF(OR(C771="",D771="",G771=""),"",VLOOKUP($C771,'moyen d''accès'!$A:$C,3,0)&amp;VLOOKUP($D771,Hauteur!A:B,2,0)&amp;VLOOKUP($G771,'Longueur W utile'!A:B,2,0))</f>
        <v/>
      </c>
    </row>
    <row r="772" spans="2:2" x14ac:dyDescent="0.3">
      <c r="B772" t="str">
        <f>IF(OR(C772="",D772="",G772=""),"",VLOOKUP($C772,'moyen d''accès'!$A:$C,3,0)&amp;VLOOKUP($D772,Hauteur!A:B,2,0)&amp;VLOOKUP($G772,'Longueur W utile'!A:B,2,0))</f>
        <v/>
      </c>
    </row>
    <row r="773" spans="2:2" x14ac:dyDescent="0.3">
      <c r="B773" t="str">
        <f>IF(OR(C773="",D773="",G773=""),"",VLOOKUP($C773,'moyen d''accès'!$A:$C,3,0)&amp;VLOOKUP($D773,Hauteur!A:B,2,0)&amp;VLOOKUP($G773,'Longueur W utile'!A:B,2,0))</f>
        <v/>
      </c>
    </row>
    <row r="774" spans="2:2" x14ac:dyDescent="0.3">
      <c r="B774" t="str">
        <f>IF(OR(C774="",D774="",G774=""),"",VLOOKUP($C774,'moyen d''accès'!$A:$C,3,0)&amp;VLOOKUP($D774,Hauteur!A:B,2,0)&amp;VLOOKUP($G774,'Longueur W utile'!A:B,2,0))</f>
        <v/>
      </c>
    </row>
    <row r="775" spans="2:2" x14ac:dyDescent="0.3">
      <c r="B775" t="str">
        <f>IF(OR(C775="",D775="",G775=""),"",VLOOKUP($C775,'moyen d''accès'!$A:$C,3,0)&amp;VLOOKUP($D775,Hauteur!A:B,2,0)&amp;VLOOKUP($G775,'Longueur W utile'!A:B,2,0))</f>
        <v/>
      </c>
    </row>
    <row r="776" spans="2:2" x14ac:dyDescent="0.3">
      <c r="B776" t="str">
        <f>IF(OR(C776="",D776="",G776=""),"",VLOOKUP($C776,'moyen d''accès'!$A:$C,3,0)&amp;VLOOKUP($D776,Hauteur!A:B,2,0)&amp;VLOOKUP($G776,'Longueur W utile'!A:B,2,0))</f>
        <v/>
      </c>
    </row>
    <row r="777" spans="2:2" x14ac:dyDescent="0.3">
      <c r="B777" t="str">
        <f>IF(OR(C777="",D777="",G777=""),"",VLOOKUP($C777,'moyen d''accès'!$A:$C,3,0)&amp;VLOOKUP($D777,Hauteur!A:B,2,0)&amp;VLOOKUP($G777,'Longueur W utile'!A:B,2,0))</f>
        <v/>
      </c>
    </row>
    <row r="778" spans="2:2" x14ac:dyDescent="0.3">
      <c r="B778" t="str">
        <f>IF(OR(C778="",D778="",G778=""),"",VLOOKUP($C778,'moyen d''accès'!$A:$C,3,0)&amp;VLOOKUP($D778,Hauteur!A:B,2,0)&amp;VLOOKUP($G778,'Longueur W utile'!A:B,2,0))</f>
        <v/>
      </c>
    </row>
    <row r="779" spans="2:2" x14ac:dyDescent="0.3">
      <c r="B779" t="str">
        <f>IF(OR(C779="",D779="",G779=""),"",VLOOKUP($C779,'moyen d''accès'!$A:$C,3,0)&amp;VLOOKUP($D779,Hauteur!A:B,2,0)&amp;VLOOKUP($G779,'Longueur W utile'!A:B,2,0))</f>
        <v/>
      </c>
    </row>
    <row r="780" spans="2:2" x14ac:dyDescent="0.3">
      <c r="B780" t="str">
        <f>IF(OR(C780="",D780="",G780=""),"",VLOOKUP($C780,'moyen d''accès'!$A:$C,3,0)&amp;VLOOKUP($D780,Hauteur!A:B,2,0)&amp;VLOOKUP($G780,'Longueur W utile'!A:B,2,0))</f>
        <v/>
      </c>
    </row>
    <row r="781" spans="2:2" x14ac:dyDescent="0.3">
      <c r="B781" t="str">
        <f>IF(OR(C781="",D781="",G781=""),"",VLOOKUP($C781,'moyen d''accès'!$A:$C,3,0)&amp;VLOOKUP($D781,Hauteur!A:B,2,0)&amp;VLOOKUP($G781,'Longueur W utile'!A:B,2,0))</f>
        <v/>
      </c>
    </row>
    <row r="782" spans="2:2" x14ac:dyDescent="0.3">
      <c r="B782" t="str">
        <f>IF(OR(C782="",D782="",G782=""),"",VLOOKUP($C782,'moyen d''accès'!$A:$C,3,0)&amp;VLOOKUP($D782,Hauteur!A:B,2,0)&amp;VLOOKUP($G782,'Longueur W utile'!A:B,2,0))</f>
        <v/>
      </c>
    </row>
    <row r="783" spans="2:2" x14ac:dyDescent="0.3">
      <c r="B783" t="str">
        <f>IF(OR(C783="",D783="",G783=""),"",VLOOKUP($C783,'moyen d''accès'!$A:$C,3,0)&amp;VLOOKUP($D783,Hauteur!A:B,2,0)&amp;VLOOKUP($G783,'Longueur W utile'!A:B,2,0))</f>
        <v/>
      </c>
    </row>
    <row r="784" spans="2:2" x14ac:dyDescent="0.3">
      <c r="B784" t="str">
        <f>IF(OR(C784="",D784="",G784=""),"",VLOOKUP($C784,'moyen d''accès'!$A:$C,3,0)&amp;VLOOKUP($D784,Hauteur!A:B,2,0)&amp;VLOOKUP($G784,'Longueur W utile'!A:B,2,0))</f>
        <v/>
      </c>
    </row>
    <row r="785" spans="2:2" x14ac:dyDescent="0.3">
      <c r="B785" t="str">
        <f>IF(OR(C785="",D785="",G785=""),"",VLOOKUP($C785,'moyen d''accès'!$A:$C,3,0)&amp;VLOOKUP($D785,Hauteur!A:B,2,0)&amp;VLOOKUP($G785,'Longueur W utile'!A:B,2,0))</f>
        <v/>
      </c>
    </row>
    <row r="786" spans="2:2" x14ac:dyDescent="0.3">
      <c r="B786" t="str">
        <f>IF(OR(C786="",D786="",G786=""),"",VLOOKUP($C786,'moyen d''accès'!$A:$C,3,0)&amp;VLOOKUP($D786,Hauteur!A:B,2,0)&amp;VLOOKUP($G786,'Longueur W utile'!A:B,2,0))</f>
        <v/>
      </c>
    </row>
    <row r="787" spans="2:2" x14ac:dyDescent="0.3">
      <c r="B787" t="str">
        <f>IF(OR(C787="",D787="",G787=""),"",VLOOKUP($C787,'moyen d''accès'!$A:$C,3,0)&amp;VLOOKUP($D787,Hauteur!A:B,2,0)&amp;VLOOKUP($G787,'Longueur W utile'!A:B,2,0))</f>
        <v/>
      </c>
    </row>
    <row r="788" spans="2:2" x14ac:dyDescent="0.3">
      <c r="B788" t="str">
        <f>IF(OR(C788="",D788="",G788=""),"",VLOOKUP($C788,'moyen d''accès'!$A:$C,3,0)&amp;VLOOKUP($D788,Hauteur!A:B,2,0)&amp;VLOOKUP($G788,'Longueur W utile'!A:B,2,0))</f>
        <v/>
      </c>
    </row>
    <row r="789" spans="2:2" x14ac:dyDescent="0.3">
      <c r="B789" t="str">
        <f>IF(OR(C789="",D789="",G789=""),"",VLOOKUP($C789,'moyen d''accès'!$A:$C,3,0)&amp;VLOOKUP($D789,Hauteur!A:B,2,0)&amp;VLOOKUP($G789,'Longueur W utile'!A:B,2,0))</f>
        <v/>
      </c>
    </row>
    <row r="790" spans="2:2" x14ac:dyDescent="0.3">
      <c r="B790" t="str">
        <f>IF(OR(C790="",D790="",G790=""),"",VLOOKUP($C790,'moyen d''accès'!$A:$C,3,0)&amp;VLOOKUP($D790,Hauteur!A:B,2,0)&amp;VLOOKUP($G790,'Longueur W utile'!A:B,2,0))</f>
        <v/>
      </c>
    </row>
    <row r="791" spans="2:2" x14ac:dyDescent="0.3">
      <c r="B791" t="str">
        <f>IF(OR(C791="",D791="",G791=""),"",VLOOKUP($C791,'moyen d''accès'!$A:$C,3,0)&amp;VLOOKUP($D791,Hauteur!A:B,2,0)&amp;VLOOKUP($G791,'Longueur W utile'!A:B,2,0))</f>
        <v/>
      </c>
    </row>
    <row r="792" spans="2:2" x14ac:dyDescent="0.3">
      <c r="B792" t="str">
        <f>IF(OR(C792="",D792="",G792=""),"",VLOOKUP($C792,'moyen d''accès'!$A:$C,3,0)&amp;VLOOKUP($D792,Hauteur!A:B,2,0)&amp;VLOOKUP($G792,'Longueur W utile'!A:B,2,0))</f>
        <v/>
      </c>
    </row>
    <row r="793" spans="2:2" x14ac:dyDescent="0.3">
      <c r="B793" t="str">
        <f>IF(OR(C793="",D793="",G793=""),"",VLOOKUP($C793,'moyen d''accès'!$A:$C,3,0)&amp;VLOOKUP($D793,Hauteur!A:B,2,0)&amp;VLOOKUP($G793,'Longueur W utile'!A:B,2,0))</f>
        <v/>
      </c>
    </row>
    <row r="794" spans="2:2" x14ac:dyDescent="0.3">
      <c r="B794" t="str">
        <f>IF(OR(C794="",D794="",G794=""),"",VLOOKUP($C794,'moyen d''accès'!$A:$C,3,0)&amp;VLOOKUP($D794,Hauteur!A:B,2,0)&amp;VLOOKUP($G794,'Longueur W utile'!A:B,2,0))</f>
        <v/>
      </c>
    </row>
    <row r="795" spans="2:2" x14ac:dyDescent="0.3">
      <c r="B795" t="str">
        <f>IF(OR(C795="",D795="",G795=""),"",VLOOKUP($C795,'moyen d''accès'!$A:$C,3,0)&amp;VLOOKUP($D795,Hauteur!A:B,2,0)&amp;VLOOKUP($G795,'Longueur W utile'!A:B,2,0))</f>
        <v/>
      </c>
    </row>
    <row r="796" spans="2:2" x14ac:dyDescent="0.3">
      <c r="B796" t="str">
        <f>IF(OR(C796="",D796="",G796=""),"",VLOOKUP($C796,'moyen d''accès'!$A:$C,3,0)&amp;VLOOKUP($D796,Hauteur!A:B,2,0)&amp;VLOOKUP($G796,'Longueur W utile'!A:B,2,0))</f>
        <v/>
      </c>
    </row>
    <row r="797" spans="2:2" x14ac:dyDescent="0.3">
      <c r="B797" t="str">
        <f>IF(OR(C797="",D797="",G797=""),"",VLOOKUP($C797,'moyen d''accès'!$A:$C,3,0)&amp;VLOOKUP($D797,Hauteur!A:B,2,0)&amp;VLOOKUP($G797,'Longueur W utile'!A:B,2,0))</f>
        <v/>
      </c>
    </row>
    <row r="798" spans="2:2" x14ac:dyDescent="0.3">
      <c r="B798" t="str">
        <f>IF(OR(C798="",D798="",G798=""),"",VLOOKUP($C798,'moyen d''accès'!$A:$C,3,0)&amp;VLOOKUP($D798,Hauteur!A:B,2,0)&amp;VLOOKUP($G798,'Longueur W utile'!A:B,2,0))</f>
        <v/>
      </c>
    </row>
    <row r="799" spans="2:2" x14ac:dyDescent="0.3">
      <c r="B799" t="str">
        <f>IF(OR(C799="",D799="",G799=""),"",VLOOKUP($C799,'moyen d''accès'!$A:$C,3,0)&amp;VLOOKUP($D799,Hauteur!A:B,2,0)&amp;VLOOKUP($G799,'Longueur W utile'!A:B,2,0))</f>
        <v/>
      </c>
    </row>
    <row r="800" spans="2:2" x14ac:dyDescent="0.3">
      <c r="B800" t="str">
        <f>IF(OR(C800="",D800="",G800=""),"",VLOOKUP($C800,'moyen d''accès'!$A:$C,3,0)&amp;VLOOKUP($D800,Hauteur!A:B,2,0)&amp;VLOOKUP($G800,'Longueur W utile'!A:B,2,0))</f>
        <v/>
      </c>
    </row>
    <row r="801" spans="2:2" x14ac:dyDescent="0.3">
      <c r="B801" t="str">
        <f>IF(OR(C801="",D801="",G801=""),"",VLOOKUP($C801,'moyen d''accès'!$A:$C,3,0)&amp;VLOOKUP($D801,Hauteur!A:B,2,0)&amp;VLOOKUP($G801,'Longueur W utile'!A:B,2,0))</f>
        <v/>
      </c>
    </row>
    <row r="802" spans="2:2" x14ac:dyDescent="0.3">
      <c r="B802" t="str">
        <f>IF(OR(C802="",D802="",G802=""),"",VLOOKUP($C802,'moyen d''accès'!$A:$C,3,0)&amp;VLOOKUP($D802,Hauteur!A:B,2,0)&amp;VLOOKUP($G802,'Longueur W utile'!A:B,2,0))</f>
        <v/>
      </c>
    </row>
    <row r="803" spans="2:2" x14ac:dyDescent="0.3">
      <c r="B803" t="str">
        <f>IF(OR(C803="",D803="",G803=""),"",VLOOKUP($C803,'moyen d''accès'!$A:$C,3,0)&amp;VLOOKUP($D803,Hauteur!A:B,2,0)&amp;VLOOKUP($G803,'Longueur W utile'!A:B,2,0))</f>
        <v/>
      </c>
    </row>
    <row r="804" spans="2:2" x14ac:dyDescent="0.3">
      <c r="B804" t="str">
        <f>IF(OR(C804="",D804="",G804=""),"",VLOOKUP($C804,'moyen d''accès'!$A:$C,3,0)&amp;VLOOKUP($D804,Hauteur!A:B,2,0)&amp;VLOOKUP($G804,'Longueur W utile'!A:B,2,0))</f>
        <v/>
      </c>
    </row>
    <row r="805" spans="2:2" x14ac:dyDescent="0.3">
      <c r="B805" t="str">
        <f>IF(OR(C805="",D805="",G805=""),"",VLOOKUP($C805,'moyen d''accès'!$A:$C,3,0)&amp;VLOOKUP($D805,Hauteur!A:B,2,0)&amp;VLOOKUP($G805,'Longueur W utile'!A:B,2,0))</f>
        <v/>
      </c>
    </row>
    <row r="806" spans="2:2" x14ac:dyDescent="0.3">
      <c r="B806" t="str">
        <f>IF(OR(C806="",D806="",G806=""),"",VLOOKUP($C806,'moyen d''accès'!$A:$C,3,0)&amp;VLOOKUP($D806,Hauteur!A:B,2,0)&amp;VLOOKUP($G806,'Longueur W utile'!A:B,2,0))</f>
        <v/>
      </c>
    </row>
    <row r="807" spans="2:2" x14ac:dyDescent="0.3">
      <c r="B807" t="str">
        <f>IF(OR(C807="",D807="",G807=""),"",VLOOKUP($C807,'moyen d''accès'!$A:$C,3,0)&amp;VLOOKUP($D807,Hauteur!A:B,2,0)&amp;VLOOKUP($G807,'Longueur W utile'!A:B,2,0))</f>
        <v/>
      </c>
    </row>
    <row r="808" spans="2:2" x14ac:dyDescent="0.3">
      <c r="B808" t="str">
        <f>IF(OR(C808="",D808="",G808=""),"",VLOOKUP($C808,'moyen d''accès'!$A:$C,3,0)&amp;VLOOKUP($D808,Hauteur!A:B,2,0)&amp;VLOOKUP($G808,'Longueur W utile'!A:B,2,0))</f>
        <v/>
      </c>
    </row>
    <row r="809" spans="2:2" x14ac:dyDescent="0.3">
      <c r="B809" t="str">
        <f>IF(OR(C809="",D809="",G809=""),"",VLOOKUP($C809,'moyen d''accès'!$A:$C,3,0)&amp;VLOOKUP($D809,Hauteur!A:B,2,0)&amp;VLOOKUP($G809,'Longueur W utile'!A:B,2,0))</f>
        <v/>
      </c>
    </row>
    <row r="810" spans="2:2" x14ac:dyDescent="0.3">
      <c r="B810" t="str">
        <f>IF(OR(C810="",D810="",G810=""),"",VLOOKUP($C810,'moyen d''accès'!$A:$C,3,0)&amp;VLOOKUP($D810,Hauteur!A:B,2,0)&amp;VLOOKUP($G810,'Longueur W utile'!A:B,2,0))</f>
        <v/>
      </c>
    </row>
    <row r="811" spans="2:2" x14ac:dyDescent="0.3">
      <c r="B811" t="str">
        <f>IF(OR(C811="",D811="",G811=""),"",VLOOKUP($C811,'moyen d''accès'!$A:$C,3,0)&amp;VLOOKUP($D811,Hauteur!A:B,2,0)&amp;VLOOKUP($G811,'Longueur W utile'!A:B,2,0))</f>
        <v/>
      </c>
    </row>
    <row r="812" spans="2:2" x14ac:dyDescent="0.3">
      <c r="B812" t="str">
        <f>IF(OR(C812="",D812="",G812=""),"",VLOOKUP($C812,'moyen d''accès'!$A:$C,3,0)&amp;VLOOKUP($D812,Hauteur!A:B,2,0)&amp;VLOOKUP($G812,'Longueur W utile'!A:B,2,0))</f>
        <v/>
      </c>
    </row>
    <row r="813" spans="2:2" x14ac:dyDescent="0.3">
      <c r="B813" t="str">
        <f>IF(OR(C813="",D813="",G813=""),"",VLOOKUP($C813,'moyen d''accès'!$A:$C,3,0)&amp;VLOOKUP($D813,Hauteur!A:B,2,0)&amp;VLOOKUP($G813,'Longueur W utile'!A:B,2,0))</f>
        <v/>
      </c>
    </row>
    <row r="814" spans="2:2" x14ac:dyDescent="0.3">
      <c r="B814" t="str">
        <f>IF(OR(C814="",D814="",G814=""),"",VLOOKUP($C814,'moyen d''accès'!$A:$C,3,0)&amp;VLOOKUP($D814,Hauteur!A:B,2,0)&amp;VLOOKUP($G814,'Longueur W utile'!A:B,2,0))</f>
        <v/>
      </c>
    </row>
    <row r="815" spans="2:2" x14ac:dyDescent="0.3">
      <c r="B815" t="str">
        <f>IF(OR(C815="",D815="",G815=""),"",VLOOKUP($C815,'moyen d''accès'!$A:$C,3,0)&amp;VLOOKUP($D815,Hauteur!A:B,2,0)&amp;VLOOKUP($G815,'Longueur W utile'!A:B,2,0))</f>
        <v/>
      </c>
    </row>
    <row r="816" spans="2:2" x14ac:dyDescent="0.3">
      <c r="B816" t="str">
        <f>IF(OR(C816="",D816="",G816=""),"",VLOOKUP($C816,'moyen d''accès'!$A:$C,3,0)&amp;VLOOKUP($D816,Hauteur!A:B,2,0)&amp;VLOOKUP($G816,'Longueur W utile'!A:B,2,0))</f>
        <v/>
      </c>
    </row>
    <row r="817" spans="2:2" x14ac:dyDescent="0.3">
      <c r="B817" t="str">
        <f>IF(OR(C817="",D817="",G817=""),"",VLOOKUP($C817,'moyen d''accès'!$A:$C,3,0)&amp;VLOOKUP($D817,Hauteur!A:B,2,0)&amp;VLOOKUP($G817,'Longueur W utile'!A:B,2,0))</f>
        <v/>
      </c>
    </row>
    <row r="818" spans="2:2" x14ac:dyDescent="0.3">
      <c r="B818" t="str">
        <f>IF(OR(C818="",D818="",G818=""),"",VLOOKUP($C818,'moyen d''accès'!$A:$C,3,0)&amp;VLOOKUP($D818,Hauteur!A:B,2,0)&amp;VLOOKUP($G818,'Longueur W utile'!A:B,2,0))</f>
        <v/>
      </c>
    </row>
    <row r="819" spans="2:2" x14ac:dyDescent="0.3">
      <c r="B819" t="str">
        <f>IF(OR(C819="",D819="",G819=""),"",VLOOKUP($C819,'moyen d''accès'!$A:$C,3,0)&amp;VLOOKUP($D819,Hauteur!A:B,2,0)&amp;VLOOKUP($G819,'Longueur W utile'!A:B,2,0))</f>
        <v/>
      </c>
    </row>
    <row r="820" spans="2:2" x14ac:dyDescent="0.3">
      <c r="B820" t="str">
        <f>IF(OR(C820="",D820="",G820=""),"",VLOOKUP($C820,'moyen d''accès'!$A:$C,3,0)&amp;VLOOKUP($D820,Hauteur!A:B,2,0)&amp;VLOOKUP($G820,'Longueur W utile'!A:B,2,0))</f>
        <v/>
      </c>
    </row>
    <row r="821" spans="2:2" x14ac:dyDescent="0.3">
      <c r="B821" t="str">
        <f>IF(OR(C821="",D821="",G821=""),"",VLOOKUP($C821,'moyen d''accès'!$A:$C,3,0)&amp;VLOOKUP($D821,Hauteur!A:B,2,0)&amp;VLOOKUP($G821,'Longueur W utile'!A:B,2,0))</f>
        <v/>
      </c>
    </row>
    <row r="822" spans="2:2" x14ac:dyDescent="0.3">
      <c r="B822" t="str">
        <f>IF(OR(C822="",D822="",G822=""),"",VLOOKUP($C822,'moyen d''accès'!$A:$C,3,0)&amp;VLOOKUP($D822,Hauteur!A:B,2,0)&amp;VLOOKUP($G822,'Longueur W utile'!A:B,2,0))</f>
        <v/>
      </c>
    </row>
    <row r="823" spans="2:2" x14ac:dyDescent="0.3">
      <c r="B823" t="str">
        <f>IF(OR(C823="",D823="",G823=""),"",VLOOKUP($C823,'moyen d''accès'!$A:$C,3,0)&amp;VLOOKUP($D823,Hauteur!A:B,2,0)&amp;VLOOKUP($G823,'Longueur W utile'!A:B,2,0))</f>
        <v/>
      </c>
    </row>
    <row r="824" spans="2:2" x14ac:dyDescent="0.3">
      <c r="B824" t="str">
        <f>IF(OR(C824="",D824="",G824=""),"",VLOOKUP($C824,'moyen d''accès'!$A:$C,3,0)&amp;VLOOKUP($D824,Hauteur!A:B,2,0)&amp;VLOOKUP($G824,'Longueur W utile'!A:B,2,0))</f>
        <v/>
      </c>
    </row>
    <row r="825" spans="2:2" x14ac:dyDescent="0.3">
      <c r="B825" t="str">
        <f>IF(OR(C825="",D825="",G825=""),"",VLOOKUP($C825,'moyen d''accès'!$A:$C,3,0)&amp;VLOOKUP($D825,Hauteur!A:B,2,0)&amp;VLOOKUP($G825,'Longueur W utile'!A:B,2,0))</f>
        <v/>
      </c>
    </row>
    <row r="826" spans="2:2" x14ac:dyDescent="0.3">
      <c r="B826" t="str">
        <f>IF(OR(C826="",D826="",G826=""),"",VLOOKUP($C826,'moyen d''accès'!$A:$C,3,0)&amp;VLOOKUP($D826,Hauteur!A:B,2,0)&amp;VLOOKUP($G826,'Longueur W utile'!A:B,2,0))</f>
        <v/>
      </c>
    </row>
    <row r="827" spans="2:2" x14ac:dyDescent="0.3">
      <c r="B827" t="str">
        <f>IF(OR(C827="",D827="",G827=""),"",VLOOKUP($C827,'moyen d''accès'!$A:$C,3,0)&amp;VLOOKUP($D827,Hauteur!A:B,2,0)&amp;VLOOKUP($G827,'Longueur W utile'!A:B,2,0))</f>
        <v/>
      </c>
    </row>
    <row r="828" spans="2:2" x14ac:dyDescent="0.3">
      <c r="B828" t="str">
        <f>IF(OR(C828="",D828="",G828=""),"",VLOOKUP($C828,'moyen d''accès'!$A:$C,3,0)&amp;VLOOKUP($D828,Hauteur!A:B,2,0)&amp;VLOOKUP($G828,'Longueur W utile'!A:B,2,0))</f>
        <v/>
      </c>
    </row>
    <row r="829" spans="2:2" x14ac:dyDescent="0.3">
      <c r="B829" t="str">
        <f>IF(OR(C829="",D829="",G829=""),"",VLOOKUP($C829,'moyen d''accès'!$A:$C,3,0)&amp;VLOOKUP($D829,Hauteur!A:B,2,0)&amp;VLOOKUP($G829,'Longueur W utile'!A:B,2,0))</f>
        <v/>
      </c>
    </row>
    <row r="830" spans="2:2" x14ac:dyDescent="0.3">
      <c r="B830" t="str">
        <f>IF(OR(C830="",D830="",G830=""),"",VLOOKUP($C830,'moyen d''accès'!$A:$C,3,0)&amp;VLOOKUP($D830,Hauteur!A:B,2,0)&amp;VLOOKUP($G830,'Longueur W utile'!A:B,2,0))</f>
        <v/>
      </c>
    </row>
    <row r="831" spans="2:2" x14ac:dyDescent="0.3">
      <c r="B831" t="str">
        <f>IF(OR(C831="",D831="",G831=""),"",VLOOKUP($C831,'moyen d''accès'!$A:$C,3,0)&amp;VLOOKUP($D831,Hauteur!A:B,2,0)&amp;VLOOKUP($G831,'Longueur W utile'!A:B,2,0))</f>
        <v/>
      </c>
    </row>
    <row r="832" spans="2:2" x14ac:dyDescent="0.3">
      <c r="B832" t="str">
        <f>IF(OR(C832="",D832="",G832=""),"",VLOOKUP($C832,'moyen d''accès'!$A:$C,3,0)&amp;VLOOKUP($D832,Hauteur!A:B,2,0)&amp;VLOOKUP($G832,'Longueur W utile'!A:B,2,0))</f>
        <v/>
      </c>
    </row>
    <row r="833" spans="2:2" x14ac:dyDescent="0.3">
      <c r="B833" t="str">
        <f>IF(OR(C833="",D833="",G833=""),"",VLOOKUP($C833,'moyen d''accès'!$A:$C,3,0)&amp;VLOOKUP($D833,Hauteur!A:B,2,0)&amp;VLOOKUP($G833,'Longueur W utile'!A:B,2,0))</f>
        <v/>
      </c>
    </row>
    <row r="834" spans="2:2" x14ac:dyDescent="0.3">
      <c r="B834" t="str">
        <f>IF(OR(C834="",D834="",G834=""),"",VLOOKUP($C834,'moyen d''accès'!$A:$C,3,0)&amp;VLOOKUP($D834,Hauteur!A:B,2,0)&amp;VLOOKUP($G834,'Longueur W utile'!A:B,2,0))</f>
        <v/>
      </c>
    </row>
    <row r="835" spans="2:2" x14ac:dyDescent="0.3">
      <c r="B835" t="str">
        <f>IF(OR(C835="",D835="",G835=""),"",VLOOKUP($C835,'moyen d''accès'!$A:$C,3,0)&amp;VLOOKUP($D835,Hauteur!A:B,2,0)&amp;VLOOKUP($G835,'Longueur W utile'!A:B,2,0))</f>
        <v/>
      </c>
    </row>
    <row r="836" spans="2:2" x14ac:dyDescent="0.3">
      <c r="B836" t="str">
        <f>IF(OR(C836="",D836="",G836=""),"",VLOOKUP($C836,'moyen d''accès'!$A:$C,3,0)&amp;VLOOKUP($D836,Hauteur!A:B,2,0)&amp;VLOOKUP($G836,'Longueur W utile'!A:B,2,0))</f>
        <v/>
      </c>
    </row>
    <row r="837" spans="2:2" x14ac:dyDescent="0.3">
      <c r="B837" t="str">
        <f>IF(OR(C837="",D837="",G837=""),"",VLOOKUP($C837,'moyen d''accès'!$A:$C,3,0)&amp;VLOOKUP($D837,Hauteur!A:B,2,0)&amp;VLOOKUP($G837,'Longueur W utile'!A:B,2,0))</f>
        <v/>
      </c>
    </row>
    <row r="838" spans="2:2" x14ac:dyDescent="0.3">
      <c r="B838" t="str">
        <f>IF(OR(C838="",D838="",G838=""),"",VLOOKUP($C838,'moyen d''accès'!$A:$C,3,0)&amp;VLOOKUP($D838,Hauteur!A:B,2,0)&amp;VLOOKUP($G838,'Longueur W utile'!A:B,2,0))</f>
        <v/>
      </c>
    </row>
    <row r="839" spans="2:2" x14ac:dyDescent="0.3">
      <c r="B839" t="str">
        <f>IF(OR(C839="",D839="",G839=""),"",VLOOKUP($C839,'moyen d''accès'!$A:$C,3,0)&amp;VLOOKUP($D839,Hauteur!A:B,2,0)&amp;VLOOKUP($G839,'Longueur W utile'!A:B,2,0))</f>
        <v/>
      </c>
    </row>
    <row r="840" spans="2:2" x14ac:dyDescent="0.3">
      <c r="B840" t="str">
        <f>IF(OR(C840="",D840="",G840=""),"",VLOOKUP($C840,'moyen d''accès'!$A:$C,3,0)&amp;VLOOKUP($D840,Hauteur!A:B,2,0)&amp;VLOOKUP($G840,'Longueur W utile'!A:B,2,0))</f>
        <v/>
      </c>
    </row>
    <row r="841" spans="2:2" x14ac:dyDescent="0.3">
      <c r="B841" t="str">
        <f>IF(OR(C841="",D841="",G841=""),"",VLOOKUP($C841,'moyen d''accès'!$A:$C,3,0)&amp;VLOOKUP($D841,Hauteur!A:B,2,0)&amp;VLOOKUP($G841,'Longueur W utile'!A:B,2,0))</f>
        <v/>
      </c>
    </row>
    <row r="842" spans="2:2" x14ac:dyDescent="0.3">
      <c r="B842" t="str">
        <f>IF(OR(C842="",D842="",G842=""),"",VLOOKUP($C842,'moyen d''accès'!$A:$C,3,0)&amp;VLOOKUP($D842,Hauteur!A:B,2,0)&amp;VLOOKUP($G842,'Longueur W utile'!A:B,2,0))</f>
        <v/>
      </c>
    </row>
    <row r="843" spans="2:2" x14ac:dyDescent="0.3">
      <c r="B843" t="str">
        <f>IF(OR(C843="",D843="",G843=""),"",VLOOKUP($C843,'moyen d''accès'!$A:$C,3,0)&amp;VLOOKUP($D843,Hauteur!A:B,2,0)&amp;VLOOKUP($G843,'Longueur W utile'!A:B,2,0))</f>
        <v/>
      </c>
    </row>
    <row r="844" spans="2:2" x14ac:dyDescent="0.3">
      <c r="B844" t="str">
        <f>IF(OR(C844="",D844="",G844=""),"",VLOOKUP($C844,'moyen d''accès'!$A:$C,3,0)&amp;VLOOKUP($D844,Hauteur!A:B,2,0)&amp;VLOOKUP($G844,'Longueur W utile'!A:B,2,0))</f>
        <v/>
      </c>
    </row>
    <row r="845" spans="2:2" x14ac:dyDescent="0.3">
      <c r="B845" t="str">
        <f>IF(OR(C845="",D845="",G845=""),"",VLOOKUP($C845,'moyen d''accès'!$A:$C,3,0)&amp;VLOOKUP($D845,Hauteur!A:B,2,0)&amp;VLOOKUP($G845,'Longueur W utile'!A:B,2,0))</f>
        <v/>
      </c>
    </row>
    <row r="846" spans="2:2" x14ac:dyDescent="0.3">
      <c r="B846" t="str">
        <f>IF(OR(C846="",D846="",G846=""),"",VLOOKUP($C846,'moyen d''accès'!$A:$C,3,0)&amp;VLOOKUP($D846,Hauteur!A:B,2,0)&amp;VLOOKUP($G846,'Longueur W utile'!A:B,2,0))</f>
        <v/>
      </c>
    </row>
    <row r="847" spans="2:2" x14ac:dyDescent="0.3">
      <c r="B847" t="str">
        <f>IF(OR(C847="",D847="",G847=""),"",VLOOKUP($C847,'moyen d''accès'!$A:$C,3,0)&amp;VLOOKUP($D847,Hauteur!A:B,2,0)&amp;VLOOKUP($G847,'Longueur W utile'!A:B,2,0))</f>
        <v/>
      </c>
    </row>
    <row r="848" spans="2:2" x14ac:dyDescent="0.3">
      <c r="B848" t="str">
        <f>IF(OR(C848="",D848="",G848=""),"",VLOOKUP($C848,'moyen d''accès'!$A:$C,3,0)&amp;VLOOKUP($D848,Hauteur!A:B,2,0)&amp;VLOOKUP($G848,'Longueur W utile'!A:B,2,0))</f>
        <v/>
      </c>
    </row>
    <row r="849" spans="2:2" x14ac:dyDescent="0.3">
      <c r="B849" t="str">
        <f>IF(OR(C849="",D849="",G849=""),"",VLOOKUP($C849,'moyen d''accès'!$A:$C,3,0)&amp;VLOOKUP($D849,Hauteur!A:B,2,0)&amp;VLOOKUP($G849,'Longueur W utile'!A:B,2,0))</f>
        <v/>
      </c>
    </row>
    <row r="850" spans="2:2" x14ac:dyDescent="0.3">
      <c r="B850" t="str">
        <f>IF(OR(C850="",D850="",G850=""),"",VLOOKUP($C850,'moyen d''accès'!$A:$C,3,0)&amp;VLOOKUP($D850,Hauteur!A:B,2,0)&amp;VLOOKUP($G850,'Longueur W utile'!A:B,2,0))</f>
        <v/>
      </c>
    </row>
    <row r="851" spans="2:2" x14ac:dyDescent="0.3">
      <c r="B851" t="str">
        <f>IF(OR(C851="",D851="",G851=""),"",VLOOKUP($C851,'moyen d''accès'!$A:$C,3,0)&amp;VLOOKUP($D851,Hauteur!A:B,2,0)&amp;VLOOKUP($G851,'Longueur W utile'!A:B,2,0))</f>
        <v/>
      </c>
    </row>
    <row r="852" spans="2:2" x14ac:dyDescent="0.3">
      <c r="B852" t="str">
        <f>IF(OR(C852="",D852="",G852=""),"",VLOOKUP($C852,'moyen d''accès'!$A:$C,3,0)&amp;VLOOKUP($D852,Hauteur!A:B,2,0)&amp;VLOOKUP($G852,'Longueur W utile'!A:B,2,0))</f>
        <v/>
      </c>
    </row>
    <row r="853" spans="2:2" x14ac:dyDescent="0.3">
      <c r="B853" t="str">
        <f>IF(OR(C853="",D853="",G853=""),"",VLOOKUP($C853,'moyen d''accès'!$A:$C,3,0)&amp;VLOOKUP($D853,Hauteur!A:B,2,0)&amp;VLOOKUP($G853,'Longueur W utile'!A:B,2,0))</f>
        <v/>
      </c>
    </row>
    <row r="854" spans="2:2" x14ac:dyDescent="0.3">
      <c r="B854" t="str">
        <f>IF(OR(C854="",D854="",G854=""),"",VLOOKUP($C854,'moyen d''accès'!$A:$C,3,0)&amp;VLOOKUP($D854,Hauteur!A:B,2,0)&amp;VLOOKUP($G854,'Longueur W utile'!A:B,2,0))</f>
        <v/>
      </c>
    </row>
    <row r="855" spans="2:2" x14ac:dyDescent="0.3">
      <c r="B855" t="str">
        <f>IF(OR(C855="",D855="",G855=""),"",VLOOKUP($C855,'moyen d''accès'!$A:$C,3,0)&amp;VLOOKUP($D855,Hauteur!A:B,2,0)&amp;VLOOKUP($G855,'Longueur W utile'!A:B,2,0))</f>
        <v/>
      </c>
    </row>
    <row r="856" spans="2:2" x14ac:dyDescent="0.3">
      <c r="B856" t="str">
        <f>IF(OR(C856="",D856="",G856=""),"",VLOOKUP($C856,'moyen d''accès'!$A:$C,3,0)&amp;VLOOKUP($D856,Hauteur!A:B,2,0)&amp;VLOOKUP($G856,'Longueur W utile'!A:B,2,0))</f>
        <v/>
      </c>
    </row>
    <row r="857" spans="2:2" x14ac:dyDescent="0.3">
      <c r="B857" t="str">
        <f>IF(OR(C857="",D857="",G857=""),"",VLOOKUP($C857,'moyen d''accès'!$A:$C,3,0)&amp;VLOOKUP($D857,Hauteur!A:B,2,0)&amp;VLOOKUP($G857,'Longueur W utile'!A:B,2,0))</f>
        <v/>
      </c>
    </row>
    <row r="858" spans="2:2" x14ac:dyDescent="0.3">
      <c r="B858" t="str">
        <f>IF(OR(C858="",D858="",G858=""),"",VLOOKUP($C858,'moyen d''accès'!$A:$C,3,0)&amp;VLOOKUP($D858,Hauteur!A:B,2,0)&amp;VLOOKUP($G858,'Longueur W utile'!A:B,2,0))</f>
        <v/>
      </c>
    </row>
    <row r="859" spans="2:2" x14ac:dyDescent="0.3">
      <c r="B859" t="str">
        <f>IF(OR(C859="",D859="",G859=""),"",VLOOKUP($C859,'moyen d''accès'!$A:$C,3,0)&amp;VLOOKUP($D859,Hauteur!A:B,2,0)&amp;VLOOKUP($G859,'Longueur W utile'!A:B,2,0))</f>
        <v/>
      </c>
    </row>
    <row r="860" spans="2:2" x14ac:dyDescent="0.3">
      <c r="B860" t="str">
        <f>IF(OR(C860="",D860="",G860=""),"",VLOOKUP($C860,'moyen d''accès'!$A:$C,3,0)&amp;VLOOKUP($D860,Hauteur!A:B,2,0)&amp;VLOOKUP($G860,'Longueur W utile'!A:B,2,0))</f>
        <v/>
      </c>
    </row>
    <row r="861" spans="2:2" x14ac:dyDescent="0.3">
      <c r="B861" t="str">
        <f>IF(OR(C861="",D861="",G861=""),"",VLOOKUP($C861,'moyen d''accès'!$A:$C,3,0)&amp;VLOOKUP($D861,Hauteur!A:B,2,0)&amp;VLOOKUP($G861,'Longueur W utile'!A:B,2,0))</f>
        <v/>
      </c>
    </row>
    <row r="862" spans="2:2" x14ac:dyDescent="0.3">
      <c r="B862" t="str">
        <f>IF(OR(C862="",D862="",G862=""),"",VLOOKUP($C862,'moyen d''accès'!$A:$C,3,0)&amp;VLOOKUP($D862,Hauteur!A:B,2,0)&amp;VLOOKUP($G862,'Longueur W utile'!A:B,2,0))</f>
        <v/>
      </c>
    </row>
    <row r="863" spans="2:2" x14ac:dyDescent="0.3">
      <c r="B863" t="str">
        <f>IF(OR(C863="",D863="",G863=""),"",VLOOKUP($C863,'moyen d''accès'!$A:$C,3,0)&amp;VLOOKUP($D863,Hauteur!A:B,2,0)&amp;VLOOKUP($G863,'Longueur W utile'!A:B,2,0))</f>
        <v/>
      </c>
    </row>
    <row r="864" spans="2:2" x14ac:dyDescent="0.3">
      <c r="B864" t="str">
        <f>IF(OR(C864="",D864="",G864=""),"",VLOOKUP($C864,'moyen d''accès'!$A:$C,3,0)&amp;VLOOKUP($D864,Hauteur!A:B,2,0)&amp;VLOOKUP($G864,'Longueur W utile'!A:B,2,0))</f>
        <v/>
      </c>
    </row>
    <row r="865" spans="2:2" x14ac:dyDescent="0.3">
      <c r="B865" t="str">
        <f>IF(OR(C865="",D865="",G865=""),"",VLOOKUP($C865,'moyen d''accès'!$A:$C,3,0)&amp;VLOOKUP($D865,Hauteur!A:B,2,0)&amp;VLOOKUP($G865,'Longueur W utile'!A:B,2,0))</f>
        <v/>
      </c>
    </row>
    <row r="866" spans="2:2" x14ac:dyDescent="0.3">
      <c r="B866" t="str">
        <f>IF(OR(C866="",D866="",G866=""),"",VLOOKUP($C866,'moyen d''accès'!$A:$C,3,0)&amp;VLOOKUP($D866,Hauteur!A:B,2,0)&amp;VLOOKUP($G866,'Longueur W utile'!A:B,2,0))</f>
        <v/>
      </c>
    </row>
    <row r="867" spans="2:2" x14ac:dyDescent="0.3">
      <c r="B867" t="str">
        <f>IF(OR(C867="",D867="",G867=""),"",VLOOKUP($C867,'moyen d''accès'!$A:$C,3,0)&amp;VLOOKUP($D867,Hauteur!A:B,2,0)&amp;VLOOKUP($G867,'Longueur W utile'!A:B,2,0))</f>
        <v/>
      </c>
    </row>
    <row r="868" spans="2:2" x14ac:dyDescent="0.3">
      <c r="B868" t="str">
        <f>IF(OR(C868="",D868="",G868=""),"",VLOOKUP($C868,'moyen d''accès'!$A:$C,3,0)&amp;VLOOKUP($D868,Hauteur!A:B,2,0)&amp;VLOOKUP($G868,'Longueur W utile'!A:B,2,0))</f>
        <v/>
      </c>
    </row>
    <row r="869" spans="2:2" x14ac:dyDescent="0.3">
      <c r="B869" t="str">
        <f>IF(OR(C869="",D869="",G869=""),"",VLOOKUP($C869,'moyen d''accès'!$A:$C,3,0)&amp;VLOOKUP($D869,Hauteur!A:B,2,0)&amp;VLOOKUP($G869,'Longueur W utile'!A:B,2,0))</f>
        <v/>
      </c>
    </row>
  </sheetData>
  <mergeCells count="2">
    <mergeCell ref="C3:F3"/>
    <mergeCell ref="L3:V3"/>
  </mergeCells>
  <conditionalFormatting sqref="B1:B1048576">
    <cfRule type="duplicateValues" dxfId="1" priority="2"/>
  </conditionalFormatting>
  <conditionalFormatting sqref="B1:B1048576">
    <cfRule type="expression" priority="1" stopIfTrue="1">
      <formula>$B1=""</formula>
    </cfRule>
  </conditionalFormatting>
  <dataValidations count="1">
    <dataValidation allowBlank="1" showInputMessage="1" showErrorMessage="1" errorTitle="Statut incorrect" error="Veuillez saisir un statut de la liste déroulante" sqref="M69:M201" xr:uid="{311960C4-D366-4275-82AE-9E764758A17D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6048960-A30A-46A3-A2ED-1D62A9EBBF64}">
          <x14:formula1>
            <xm:f>mobilité!$B$2:$B$4</xm:f>
          </x14:formula1>
          <xm:sqref>L5:L68</xm:sqref>
        </x14:dataValidation>
        <x14:dataValidation type="list" allowBlank="1" showInputMessage="1" showErrorMessage="1" xr:uid="{595B07AE-77B0-4289-90C9-E911972C305B}">
          <x14:formula1>
            <xm:f>'moyen d''accès'!$A$2:$A$8</xm:f>
          </x14:formula1>
          <xm:sqref>C5:C201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3E188-A0AC-41AB-BFE6-1FEC7F843C8E}">
  <dimension ref="B1:C4"/>
  <sheetViews>
    <sheetView workbookViewId="0">
      <selection activeCell="G13" sqref="G13"/>
    </sheetView>
  </sheetViews>
  <sheetFormatPr baseColWidth="10" defaultRowHeight="14.4" x14ac:dyDescent="0.3"/>
  <cols>
    <col min="1" max="1" width="19.33203125" customWidth="1"/>
    <col min="2" max="2" width="18.5546875" bestFit="1" customWidth="1"/>
  </cols>
  <sheetData>
    <row r="1" spans="2:3" ht="49.2" customHeight="1" x14ac:dyDescent="0.3">
      <c r="B1" t="s">
        <v>26</v>
      </c>
      <c r="C1" t="s">
        <v>30</v>
      </c>
    </row>
    <row r="2" spans="2:3" ht="49.2" customHeight="1" x14ac:dyDescent="0.3">
      <c r="B2" s="7" t="s">
        <v>42</v>
      </c>
      <c r="C2" s="7" t="s">
        <v>28</v>
      </c>
    </row>
    <row r="3" spans="2:3" ht="49.2" customHeight="1" x14ac:dyDescent="0.3">
      <c r="B3" s="7" t="s">
        <v>43</v>
      </c>
      <c r="C3" s="7" t="s">
        <v>31</v>
      </c>
    </row>
    <row r="4" spans="2:3" ht="49.2" customHeight="1" x14ac:dyDescent="0.3">
      <c r="B4" s="7" t="s">
        <v>44</v>
      </c>
      <c r="C4" s="7" t="s">
        <v>31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FFCC1-2DD3-41CD-9EF1-FFED27CE7294}">
  <dimension ref="A1:D8"/>
  <sheetViews>
    <sheetView workbookViewId="0">
      <selection activeCell="C5" sqref="C5"/>
    </sheetView>
  </sheetViews>
  <sheetFormatPr baseColWidth="10" defaultRowHeight="14.4" x14ac:dyDescent="0.3"/>
  <cols>
    <col min="1" max="1" width="23.33203125" style="10" bestFit="1" customWidth="1"/>
    <col min="2" max="2" width="34.44140625" customWidth="1"/>
  </cols>
  <sheetData>
    <row r="1" spans="1:4" x14ac:dyDescent="0.3">
      <c r="A1" s="10" t="s">
        <v>27</v>
      </c>
      <c r="C1" t="s">
        <v>49</v>
      </c>
      <c r="D1" s="10" t="s">
        <v>35</v>
      </c>
    </row>
    <row r="2" spans="1:4" ht="74.400000000000006" customHeight="1" x14ac:dyDescent="0.3">
      <c r="A2" s="11" t="s">
        <v>20</v>
      </c>
      <c r="C2" s="13">
        <v>15031</v>
      </c>
      <c r="D2" s="10" t="s">
        <v>37</v>
      </c>
    </row>
    <row r="3" spans="1:4" ht="85.2" customHeight="1" x14ac:dyDescent="0.3">
      <c r="A3" s="11" t="s">
        <v>21</v>
      </c>
      <c r="C3" s="13">
        <v>15032</v>
      </c>
      <c r="D3" s="10" t="s">
        <v>36</v>
      </c>
    </row>
    <row r="4" spans="1:4" ht="74.400000000000006" customHeight="1" x14ac:dyDescent="0.3">
      <c r="A4" s="11" t="s">
        <v>24</v>
      </c>
      <c r="C4" s="13">
        <v>15033</v>
      </c>
      <c r="D4" s="10" t="s">
        <v>36</v>
      </c>
    </row>
    <row r="5" spans="1:4" ht="74.400000000000006" customHeight="1" x14ac:dyDescent="0.3">
      <c r="A5" s="11" t="s">
        <v>23</v>
      </c>
      <c r="C5" s="13" t="s">
        <v>40</v>
      </c>
    </row>
    <row r="6" spans="1:4" ht="74.400000000000006" customHeight="1" x14ac:dyDescent="0.3">
      <c r="A6" s="11" t="s">
        <v>25</v>
      </c>
      <c r="C6" s="13" t="s">
        <v>40</v>
      </c>
    </row>
    <row r="7" spans="1:4" ht="74.400000000000006" customHeight="1" x14ac:dyDescent="0.3">
      <c r="A7" s="11" t="s">
        <v>22</v>
      </c>
      <c r="C7" s="13" t="s">
        <v>40</v>
      </c>
    </row>
    <row r="8" spans="1:4" ht="75.599999999999994" customHeight="1" x14ac:dyDescent="0.3">
      <c r="A8" s="11" t="s">
        <v>19</v>
      </c>
      <c r="C8" s="13" t="s">
        <v>41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8E272-455F-4CE3-A957-3F481ED961F2}">
  <dimension ref="A2:B22"/>
  <sheetViews>
    <sheetView workbookViewId="0">
      <selection activeCell="B23" sqref="B23"/>
    </sheetView>
  </sheetViews>
  <sheetFormatPr baseColWidth="10" defaultRowHeight="14.4" x14ac:dyDescent="0.3"/>
  <sheetData>
    <row r="2" spans="1:2" x14ac:dyDescent="0.3">
      <c r="A2" t="s">
        <v>50</v>
      </c>
      <c r="B2" t="s">
        <v>51</v>
      </c>
    </row>
    <row r="3" spans="1:2" x14ac:dyDescent="0.3">
      <c r="A3">
        <v>200</v>
      </c>
      <c r="B3">
        <v>1</v>
      </c>
    </row>
    <row r="4" spans="1:2" x14ac:dyDescent="0.3">
      <c r="A4">
        <v>400</v>
      </c>
      <c r="B4">
        <v>2</v>
      </c>
    </row>
    <row r="5" spans="1:2" x14ac:dyDescent="0.3">
      <c r="A5">
        <v>600</v>
      </c>
      <c r="B5">
        <v>3</v>
      </c>
    </row>
    <row r="6" spans="1:2" x14ac:dyDescent="0.3">
      <c r="A6">
        <v>800</v>
      </c>
      <c r="B6">
        <v>4</v>
      </c>
    </row>
    <row r="7" spans="1:2" x14ac:dyDescent="0.3">
      <c r="A7">
        <v>1000</v>
      </c>
      <c r="B7">
        <v>5</v>
      </c>
    </row>
    <row r="8" spans="1:2" x14ac:dyDescent="0.3">
      <c r="A8">
        <v>1200</v>
      </c>
      <c r="B8">
        <v>6</v>
      </c>
    </row>
    <row r="9" spans="1:2" x14ac:dyDescent="0.3">
      <c r="A9">
        <v>1400</v>
      </c>
      <c r="B9">
        <v>7</v>
      </c>
    </row>
    <row r="10" spans="1:2" x14ac:dyDescent="0.3">
      <c r="A10">
        <v>1600</v>
      </c>
      <c r="B10">
        <v>8</v>
      </c>
    </row>
    <row r="11" spans="1:2" x14ac:dyDescent="0.3">
      <c r="A11">
        <v>1800</v>
      </c>
      <c r="B11">
        <v>9</v>
      </c>
    </row>
    <row r="12" spans="1:2" x14ac:dyDescent="0.3">
      <c r="A12">
        <v>2000</v>
      </c>
      <c r="B12">
        <v>10</v>
      </c>
    </row>
    <row r="13" spans="1:2" x14ac:dyDescent="0.3">
      <c r="A13">
        <v>2200</v>
      </c>
      <c r="B13">
        <v>11</v>
      </c>
    </row>
    <row r="14" spans="1:2" x14ac:dyDescent="0.3">
      <c r="A14">
        <v>2400</v>
      </c>
      <c r="B14">
        <v>12</v>
      </c>
    </row>
    <row r="15" spans="1:2" x14ac:dyDescent="0.3">
      <c r="A15">
        <v>2600</v>
      </c>
      <c r="B15">
        <v>13</v>
      </c>
    </row>
    <row r="16" spans="1:2" x14ac:dyDescent="0.3">
      <c r="A16">
        <v>2800</v>
      </c>
      <c r="B16">
        <v>14</v>
      </c>
    </row>
    <row r="17" spans="1:2" x14ac:dyDescent="0.3">
      <c r="A17">
        <v>3000</v>
      </c>
      <c r="B17">
        <v>15</v>
      </c>
    </row>
    <row r="18" spans="1:2" x14ac:dyDescent="0.3">
      <c r="A18">
        <v>3200</v>
      </c>
      <c r="B18">
        <v>16</v>
      </c>
    </row>
    <row r="19" spans="1:2" x14ac:dyDescent="0.3">
      <c r="A19">
        <v>3400</v>
      </c>
      <c r="B19">
        <v>17</v>
      </c>
    </row>
    <row r="20" spans="1:2" x14ac:dyDescent="0.3">
      <c r="A20">
        <v>3600</v>
      </c>
      <c r="B20">
        <v>18</v>
      </c>
    </row>
    <row r="21" spans="1:2" x14ac:dyDescent="0.3">
      <c r="A21">
        <v>3800</v>
      </c>
      <c r="B21">
        <v>19</v>
      </c>
    </row>
    <row r="22" spans="1:2" x14ac:dyDescent="0.3">
      <c r="A22">
        <v>4000</v>
      </c>
      <c r="B22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EF0A8-66CD-465E-A8FF-5D99AF5ADF3B}">
  <dimension ref="A2:B41"/>
  <sheetViews>
    <sheetView workbookViewId="0">
      <selection activeCell="A9" sqref="A9"/>
    </sheetView>
  </sheetViews>
  <sheetFormatPr baseColWidth="10" defaultRowHeight="14.4" x14ac:dyDescent="0.3"/>
  <cols>
    <col min="1" max="1" width="15.77734375" bestFit="1" customWidth="1"/>
  </cols>
  <sheetData>
    <row r="2" spans="1:2" x14ac:dyDescent="0.3">
      <c r="A2" t="s">
        <v>52</v>
      </c>
      <c r="B2" t="s">
        <v>53</v>
      </c>
    </row>
    <row r="3" spans="1:2" x14ac:dyDescent="0.3">
      <c r="A3">
        <v>200</v>
      </c>
      <c r="B3">
        <v>0</v>
      </c>
    </row>
    <row r="4" spans="1:2" x14ac:dyDescent="0.3">
      <c r="A4">
        <v>300</v>
      </c>
      <c r="B4">
        <v>20</v>
      </c>
    </row>
    <row r="5" spans="1:2" x14ac:dyDescent="0.3">
      <c r="A5">
        <v>400</v>
      </c>
      <c r="B5">
        <v>40</v>
      </c>
    </row>
    <row r="6" spans="1:2" x14ac:dyDescent="0.3">
      <c r="A6">
        <v>500</v>
      </c>
      <c r="B6">
        <v>60</v>
      </c>
    </row>
    <row r="7" spans="1:2" x14ac:dyDescent="0.3">
      <c r="A7">
        <v>600</v>
      </c>
      <c r="B7">
        <v>80</v>
      </c>
    </row>
    <row r="8" spans="1:2" x14ac:dyDescent="0.3">
      <c r="A8">
        <v>700</v>
      </c>
      <c r="B8">
        <v>100</v>
      </c>
    </row>
    <row r="9" spans="1:2" x14ac:dyDescent="0.3">
      <c r="A9">
        <v>800</v>
      </c>
      <c r="B9">
        <v>120</v>
      </c>
    </row>
    <row r="10" spans="1:2" x14ac:dyDescent="0.3">
      <c r="A10">
        <v>900</v>
      </c>
      <c r="B10">
        <v>140</v>
      </c>
    </row>
    <row r="11" spans="1:2" x14ac:dyDescent="0.3">
      <c r="A11">
        <v>1000</v>
      </c>
      <c r="B11">
        <v>160</v>
      </c>
    </row>
    <row r="12" spans="1:2" x14ac:dyDescent="0.3">
      <c r="A12">
        <v>1100</v>
      </c>
      <c r="B12">
        <v>180</v>
      </c>
    </row>
    <row r="13" spans="1:2" x14ac:dyDescent="0.3">
      <c r="A13">
        <v>1200</v>
      </c>
      <c r="B13">
        <v>200</v>
      </c>
    </row>
    <row r="14" spans="1:2" x14ac:dyDescent="0.3">
      <c r="A14">
        <v>1300</v>
      </c>
      <c r="B14">
        <v>220</v>
      </c>
    </row>
    <row r="15" spans="1:2" x14ac:dyDescent="0.3">
      <c r="A15">
        <v>1400</v>
      </c>
      <c r="B15">
        <v>240</v>
      </c>
    </row>
    <row r="16" spans="1:2" x14ac:dyDescent="0.3">
      <c r="A16">
        <v>1500</v>
      </c>
      <c r="B16">
        <v>260</v>
      </c>
    </row>
    <row r="17" spans="1:2" x14ac:dyDescent="0.3">
      <c r="A17">
        <v>1600</v>
      </c>
      <c r="B17">
        <v>280</v>
      </c>
    </row>
    <row r="18" spans="1:2" x14ac:dyDescent="0.3">
      <c r="A18">
        <v>1700</v>
      </c>
      <c r="B18">
        <v>300</v>
      </c>
    </row>
    <row r="19" spans="1:2" x14ac:dyDescent="0.3">
      <c r="A19">
        <v>1800</v>
      </c>
      <c r="B19">
        <v>320</v>
      </c>
    </row>
    <row r="20" spans="1:2" x14ac:dyDescent="0.3">
      <c r="A20">
        <v>1900</v>
      </c>
      <c r="B20">
        <v>340</v>
      </c>
    </row>
    <row r="21" spans="1:2" x14ac:dyDescent="0.3">
      <c r="A21">
        <v>2000</v>
      </c>
      <c r="B21">
        <v>360</v>
      </c>
    </row>
    <row r="22" spans="1:2" x14ac:dyDescent="0.3">
      <c r="A22">
        <v>2100</v>
      </c>
      <c r="B22">
        <v>380</v>
      </c>
    </row>
    <row r="23" spans="1:2" x14ac:dyDescent="0.3">
      <c r="A23">
        <v>2200</v>
      </c>
      <c r="B23">
        <v>400</v>
      </c>
    </row>
    <row r="24" spans="1:2" x14ac:dyDescent="0.3">
      <c r="A24">
        <v>2300</v>
      </c>
      <c r="B24">
        <v>420</v>
      </c>
    </row>
    <row r="25" spans="1:2" x14ac:dyDescent="0.3">
      <c r="A25">
        <v>2400</v>
      </c>
      <c r="B25">
        <v>440</v>
      </c>
    </row>
    <row r="26" spans="1:2" x14ac:dyDescent="0.3">
      <c r="A26">
        <v>2500</v>
      </c>
      <c r="B26">
        <v>460</v>
      </c>
    </row>
    <row r="27" spans="1:2" x14ac:dyDescent="0.3">
      <c r="A27">
        <v>2600</v>
      </c>
      <c r="B27">
        <v>480</v>
      </c>
    </row>
    <row r="28" spans="1:2" x14ac:dyDescent="0.3">
      <c r="A28">
        <v>2700</v>
      </c>
      <c r="B28">
        <v>500</v>
      </c>
    </row>
    <row r="29" spans="1:2" x14ac:dyDescent="0.3">
      <c r="A29">
        <v>2800</v>
      </c>
      <c r="B29">
        <v>520</v>
      </c>
    </row>
    <row r="30" spans="1:2" x14ac:dyDescent="0.3">
      <c r="A30">
        <v>2900</v>
      </c>
      <c r="B30">
        <v>540</v>
      </c>
    </row>
    <row r="31" spans="1:2" x14ac:dyDescent="0.3">
      <c r="A31">
        <v>3000</v>
      </c>
      <c r="B31">
        <v>560</v>
      </c>
    </row>
    <row r="32" spans="1:2" x14ac:dyDescent="0.3">
      <c r="A32">
        <v>3100</v>
      </c>
      <c r="B32">
        <v>580</v>
      </c>
    </row>
    <row r="33" spans="1:2" x14ac:dyDescent="0.3">
      <c r="A33">
        <v>3200</v>
      </c>
      <c r="B33">
        <v>600</v>
      </c>
    </row>
    <row r="34" spans="1:2" x14ac:dyDescent="0.3">
      <c r="A34">
        <v>3300</v>
      </c>
      <c r="B34">
        <v>620</v>
      </c>
    </row>
    <row r="35" spans="1:2" x14ac:dyDescent="0.3">
      <c r="A35">
        <v>3400</v>
      </c>
      <c r="B35">
        <v>640</v>
      </c>
    </row>
    <row r="36" spans="1:2" x14ac:dyDescent="0.3">
      <c r="A36">
        <v>3500</v>
      </c>
      <c r="B36">
        <v>660</v>
      </c>
    </row>
    <row r="37" spans="1:2" x14ac:dyDescent="0.3">
      <c r="A37">
        <v>3600</v>
      </c>
      <c r="B37">
        <v>680</v>
      </c>
    </row>
    <row r="38" spans="1:2" x14ac:dyDescent="0.3">
      <c r="A38">
        <v>3700</v>
      </c>
      <c r="B38">
        <v>700</v>
      </c>
    </row>
    <row r="39" spans="1:2" x14ac:dyDescent="0.3">
      <c r="A39">
        <v>3800</v>
      </c>
      <c r="B39">
        <v>720</v>
      </c>
    </row>
    <row r="40" spans="1:2" x14ac:dyDescent="0.3">
      <c r="A40">
        <v>3900</v>
      </c>
      <c r="B40">
        <v>740</v>
      </c>
    </row>
    <row r="41" spans="1:2" x14ac:dyDescent="0.3">
      <c r="A41">
        <v>4000</v>
      </c>
      <c r="B41">
        <v>760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D4A155-F1D2-49E2-B956-9FE8E7A4AC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création de n°</vt:lpstr>
      <vt:lpstr>mobilité</vt:lpstr>
      <vt:lpstr>moyen d'accès</vt:lpstr>
      <vt:lpstr>Hauteur</vt:lpstr>
      <vt:lpstr>Longueur W utile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BILLON ALEXIS</dc:creator>
  <cp:lastModifiedBy>DUVERNOIS Arnaud</cp:lastModifiedBy>
  <dcterms:created xsi:type="dcterms:W3CDTF">2023-01-11T07:22:09Z</dcterms:created>
  <dcterms:modified xsi:type="dcterms:W3CDTF">2023-01-17T10:44:03Z</dcterms:modified>
</cp:coreProperties>
</file>