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/>
  <workbookPr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EE62B953-7C35-4DC6-BEE8-091B370F62FE}" xr6:coauthVersionLast="47" xr6:coauthVersionMax="47" xr10:uidLastSave="{00000000-0000-0000-0000-000000000000}"/>
  <bookViews>
    <workbookView xWindow="-108" yWindow="-108" windowWidth="30936" windowHeight="16896" xr2:uid="{00000000-000D-0000-FFFF-FFFF00000000}"/>
  </bookViews>
  <sheets>
    <sheet name="Suivi" sheetId="1" r:id="rId1"/>
    <sheet name="List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2" i="1"/>
  <c r="I3" i="1"/>
  <c r="I4" i="1"/>
  <c r="I5" i="1"/>
  <c r="I6" i="1"/>
  <c r="I7" i="1"/>
  <c r="I8" i="1"/>
  <c r="I9" i="1"/>
  <c r="I10" i="1"/>
  <c r="I2" i="1"/>
  <c r="H10" i="1"/>
  <c r="H9" i="1"/>
  <c r="H8" i="1"/>
  <c r="H7" i="1"/>
  <c r="H6" i="1"/>
  <c r="H5" i="1"/>
  <c r="H4" i="1"/>
  <c r="H3" i="1"/>
  <c r="H2" i="1"/>
</calcChain>
</file>

<file path=xl/sharedStrings.xml><?xml version="1.0" encoding="utf-8"?>
<sst xmlns="http://schemas.openxmlformats.org/spreadsheetml/2006/main" count="52" uniqueCount="27">
  <si>
    <t>Destination</t>
  </si>
  <si>
    <t>Description</t>
  </si>
  <si>
    <t>France</t>
  </si>
  <si>
    <t>Allemagne</t>
  </si>
  <si>
    <t>Italie</t>
  </si>
  <si>
    <t>the</t>
  </si>
  <si>
    <t>chocolat</t>
  </si>
  <si>
    <t>tomate</t>
  </si>
  <si>
    <t>banane</t>
  </si>
  <si>
    <t>pomme</t>
  </si>
  <si>
    <t>framboise</t>
  </si>
  <si>
    <t>fraise</t>
  </si>
  <si>
    <t>salade</t>
  </si>
  <si>
    <t>concombre</t>
  </si>
  <si>
    <t>the noir</t>
  </si>
  <si>
    <t>the vert</t>
  </si>
  <si>
    <t>cafe noir</t>
  </si>
  <si>
    <t>tomate noir</t>
  </si>
  <si>
    <t>tomate rouge</t>
  </si>
  <si>
    <t>pomme 500 g</t>
  </si>
  <si>
    <t>pomme 200 g</t>
  </si>
  <si>
    <t>framboise jaune</t>
  </si>
  <si>
    <t>salade laitue</t>
  </si>
  <si>
    <t>cafe</t>
  </si>
  <si>
    <t>Produit</t>
  </si>
  <si>
    <t>Abbrégé</t>
  </si>
  <si>
    <t>Pays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</si>
</sst>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1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4" borderId="0" xfId="0" applyFill="1"/>
  </cellXfs>
  <cellStyles count="1">
    <cellStyle name="Normal" xfId="0" builtinId="0"/>
  </cellStyles>
  <dxfs count="24">
    <dxf>
      <font>
        <b val="0"/>
        <i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 val="0"/>
        <i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 val="0"/>
        <i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 val="0"/>
        <i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 val="0"/>
        <i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 val="0"/>
        <i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 val="0"/>
        <i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 val="0"/>
        <i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 val="0"/>
        <i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 val="0"/>
        <i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 val="0"/>
        <i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 val="0"/>
        <i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9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workbookViewId="0">
      <selection activeCell="I24" sqref="I24"/>
    </sheetView>
  </sheetViews>
  <sheetFormatPr baseColWidth="10" defaultRowHeight="14.4" x14ac:dyDescent="0.3"/>
  <cols>
    <col min="2" max="2" width="15.44140625" bestFit="1" customWidth="1"/>
    <col min="7" max="7" width="11.5546875" style="5"/>
  </cols>
  <sheetData>
    <row r="1" spans="1:9" x14ac:dyDescent="0.3">
      <c r="A1" s="4" t="s">
        <v>0</v>
      </c>
      <c r="B1" s="4" t="s">
        <v>1</v>
      </c>
      <c r="G1" s="5" t="s">
        <v>24</v>
      </c>
      <c r="H1" t="s">
        <v>25</v>
      </c>
      <c r="I1" t="s">
        <v>26</v>
      </c>
    </row>
    <row r="2" spans="1:9" x14ac:dyDescent="0.3">
      <c r="A2" s="3" t="s">
        <v>3</v>
      </c>
      <c r="B2" s="3" t="s">
        <v>14</v>
      </c>
      <c r="C2" t="str">
        <f>IF($A2&lt;&gt;VLOOKUP($B2,$G:$I,3,0),"Erreur","")</f>
        <v>Erreur</v>
      </c>
      <c r="G2" s="5" t="s">
        <v>14</v>
      </c>
      <c r="H2" t="str">
        <f>LEFT(G2,SEARCH(" ",G2,1)-1)</f>
        <v>the</v>
      </c>
      <c r="I2" t="str">
        <f>VLOOKUP(H2,Listes!$A:$B,2,0)</f>
        <v>France</v>
      </c>
    </row>
    <row r="3" spans="1:9" x14ac:dyDescent="0.3">
      <c r="A3" s="3" t="s">
        <v>3</v>
      </c>
      <c r="B3" s="3" t="s">
        <v>18</v>
      </c>
      <c r="C3" t="str">
        <f t="shared" ref="C3:C10" si="0">IF($A3&lt;&gt;VLOOKUP($B3,$G:$I,3,0),"Erreur","")</f>
        <v/>
      </c>
      <c r="G3" s="5" t="s">
        <v>18</v>
      </c>
      <c r="H3" t="str">
        <f t="shared" ref="H3:H10" si="1">LEFT(G3,SEARCH(" ",G3,1)-1)</f>
        <v>tomate</v>
      </c>
      <c r="I3" t="str">
        <f>VLOOKUP(H3,Listes!$A:$B,2,0)</f>
        <v>Allemagne</v>
      </c>
    </row>
    <row r="4" spans="1:9" x14ac:dyDescent="0.3">
      <c r="A4" s="3" t="s">
        <v>4</v>
      </c>
      <c r="B4" s="3" t="s">
        <v>19</v>
      </c>
      <c r="C4" t="str">
        <f t="shared" si="0"/>
        <v/>
      </c>
      <c r="G4" s="5" t="s">
        <v>19</v>
      </c>
      <c r="H4" t="str">
        <f t="shared" si="1"/>
        <v>pomme</v>
      </c>
      <c r="I4" t="str">
        <f>VLOOKUP(H4,Listes!$A:$B,2,0)</f>
        <v>Italie</v>
      </c>
    </row>
    <row r="5" spans="1:9" x14ac:dyDescent="0.3">
      <c r="A5" s="3" t="s">
        <v>2</v>
      </c>
      <c r="B5" s="3" t="s">
        <v>15</v>
      </c>
      <c r="C5" t="str">
        <f t="shared" si="0"/>
        <v/>
      </c>
      <c r="G5" s="5" t="s">
        <v>15</v>
      </c>
      <c r="H5" t="str">
        <f t="shared" si="1"/>
        <v>the</v>
      </c>
      <c r="I5" t="str">
        <f>VLOOKUP(H5,Listes!$A:$B,2,0)</f>
        <v>France</v>
      </c>
    </row>
    <row r="6" spans="1:9" x14ac:dyDescent="0.3">
      <c r="A6" s="3" t="s">
        <v>3</v>
      </c>
      <c r="B6" s="3" t="s">
        <v>22</v>
      </c>
      <c r="C6" t="str">
        <f t="shared" si="0"/>
        <v/>
      </c>
      <c r="G6" s="5" t="s">
        <v>22</v>
      </c>
      <c r="H6" t="str">
        <f t="shared" si="1"/>
        <v>salade</v>
      </c>
      <c r="I6" t="str">
        <f>VLOOKUP(H6,Listes!$A:$B,2,0)</f>
        <v>Allemagne</v>
      </c>
    </row>
    <row r="7" spans="1:9" x14ac:dyDescent="0.3">
      <c r="A7" s="3" t="s">
        <v>4</v>
      </c>
      <c r="B7" s="3" t="s">
        <v>21</v>
      </c>
      <c r="C7" t="str">
        <f t="shared" si="0"/>
        <v/>
      </c>
      <c r="G7" s="5" t="s">
        <v>21</v>
      </c>
      <c r="H7" t="str">
        <f t="shared" si="1"/>
        <v>framboise</v>
      </c>
      <c r="I7" t="str">
        <f>VLOOKUP(H7,Listes!$A:$B,2,0)</f>
        <v>Italie</v>
      </c>
    </row>
    <row r="8" spans="1:9" x14ac:dyDescent="0.3">
      <c r="A8" s="3" t="s">
        <v>2</v>
      </c>
      <c r="B8" s="3" t="s">
        <v>16</v>
      </c>
      <c r="C8" t="str">
        <f t="shared" si="0"/>
        <v/>
      </c>
      <c r="G8" s="5" t="s">
        <v>16</v>
      </c>
      <c r="H8" t="str">
        <f t="shared" si="1"/>
        <v>cafe</v>
      </c>
      <c r="I8" t="str">
        <f>VLOOKUP(H8,Listes!$A:$B,2,0)</f>
        <v>France</v>
      </c>
    </row>
    <row r="9" spans="1:9" x14ac:dyDescent="0.3">
      <c r="A9" s="3" t="s">
        <v>3</v>
      </c>
      <c r="B9" s="3" t="s">
        <v>17</v>
      </c>
      <c r="C9" t="str">
        <f t="shared" si="0"/>
        <v/>
      </c>
      <c r="G9" s="5" t="s">
        <v>17</v>
      </c>
      <c r="H9" t="str">
        <f t="shared" si="1"/>
        <v>tomate</v>
      </c>
      <c r="I9" t="str">
        <f>VLOOKUP(H9,Listes!$A:$B,2,0)</f>
        <v>Allemagne</v>
      </c>
    </row>
    <row r="10" spans="1:9" x14ac:dyDescent="0.3">
      <c r="A10" s="3" t="s">
        <v>4</v>
      </c>
      <c r="B10" s="3" t="s">
        <v>20</v>
      </c>
      <c r="C10" t="str">
        <f t="shared" si="0"/>
        <v/>
      </c>
      <c r="G10" s="5" t="s">
        <v>20</v>
      </c>
      <c r="H10" t="str">
        <f t="shared" si="1"/>
        <v>pomme</v>
      </c>
      <c r="I10" t="str">
        <f>VLOOKUP(H10,Listes!$A:$B,2,0)</f>
        <v>Italie</v>
      </c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23"/>
  <sheetViews>
    <sheetView workbookViewId="0">
      <selection activeCell="C13" sqref="C13"/>
    </sheetView>
  </sheetViews>
  <sheetFormatPr baseColWidth="10" defaultRowHeight="14.4" x14ac:dyDescent="0.3"/>
  <cols>
    <col min="1" max="1" width="13" bestFit="1" customWidth="1"/>
  </cols>
  <sheetData>
    <row r="1" spans="1:2" x14ac:dyDescent="0.3">
      <c r="A1" s="1" t="s">
        <v>23</v>
      </c>
      <c r="B1" t="s">
        <v>2</v>
      </c>
    </row>
    <row r="2" spans="1:2" x14ac:dyDescent="0.3">
      <c r="A2" s="1" t="s">
        <v>5</v>
      </c>
      <c r="B2" t="s">
        <v>2</v>
      </c>
    </row>
    <row r="3" spans="1:2" x14ac:dyDescent="0.3">
      <c r="A3" s="1" t="s">
        <v>6</v>
      </c>
      <c r="B3" t="s">
        <v>2</v>
      </c>
    </row>
    <row r="4" spans="1:2" x14ac:dyDescent="0.3">
      <c r="A4" s="1" t="s">
        <v>7</v>
      </c>
      <c r="B4" t="s">
        <v>3</v>
      </c>
    </row>
    <row r="5" spans="1:2" x14ac:dyDescent="0.3">
      <c r="A5" s="1" t="s">
        <v>12</v>
      </c>
      <c r="B5" t="s">
        <v>3</v>
      </c>
    </row>
    <row r="6" spans="1:2" x14ac:dyDescent="0.3">
      <c r="A6" s="1" t="s">
        <v>13</v>
      </c>
      <c r="B6" t="s">
        <v>3</v>
      </c>
    </row>
    <row r="7" spans="1:2" x14ac:dyDescent="0.3">
      <c r="A7" s="1" t="s">
        <v>8</v>
      </c>
      <c r="B7" t="s">
        <v>4</v>
      </c>
    </row>
    <row r="8" spans="1:2" x14ac:dyDescent="0.3">
      <c r="A8" s="1" t="s">
        <v>9</v>
      </c>
      <c r="B8" t="s">
        <v>4</v>
      </c>
    </row>
    <row r="9" spans="1:2" x14ac:dyDescent="0.3">
      <c r="A9" s="1" t="s">
        <v>10</v>
      </c>
      <c r="B9" t="s">
        <v>4</v>
      </c>
    </row>
    <row r="10" spans="1:2" x14ac:dyDescent="0.3">
      <c r="A10" s="1" t="s">
        <v>11</v>
      </c>
      <c r="B10" t="s">
        <v>4</v>
      </c>
    </row>
    <row r="11" spans="1:2" x14ac:dyDescent="0.3">
      <c r="A11" s="2"/>
    </row>
    <row r="12" spans="1:2" x14ac:dyDescent="0.3">
      <c r="A12" s="2"/>
    </row>
    <row r="13" spans="1:2" x14ac:dyDescent="0.3">
      <c r="A13" s="2"/>
    </row>
    <row r="14" spans="1:2" x14ac:dyDescent="0.3">
      <c r="A14" s="2"/>
    </row>
    <row r="15" spans="1:2" x14ac:dyDescent="0.3">
      <c r="A15" s="2"/>
    </row>
    <row r="16" spans="1:2" x14ac:dyDescent="0.3">
      <c r="A16" s="2"/>
    </row>
    <row r="17" spans="1:1" x14ac:dyDescent="0.3">
      <c r="A17" s="2"/>
    </row>
    <row r="18" spans="1:1" x14ac:dyDescent="0.3">
      <c r="A18" s="2"/>
    </row>
    <row r="19" spans="1:1" x14ac:dyDescent="0.3">
      <c r="A19" s="2"/>
    </row>
    <row r="20" spans="1:1" x14ac:dyDescent="0.3">
      <c r="A20" s="2"/>
    </row>
    <row r="21" spans="1:1" x14ac:dyDescent="0.3">
      <c r="A21" s="2"/>
    </row>
    <row r="22" spans="1:1" x14ac:dyDescent="0.3">
      <c r="A22" s="2"/>
    </row>
    <row r="23" spans="1:1" x14ac:dyDescent="0.3">
      <c r="A23" s="2"/>
    </row>
  </sheetData>
  <conditionalFormatting sqref="A3 A20:A23 A12:A17">
    <cfRule type="expression" dxfId="23" priority="27">
      <formula>$F3="non"</formula>
    </cfRule>
    <cfRule type="expression" dxfId="22" priority="28">
      <formula>$F3="oui"</formula>
    </cfRule>
  </conditionalFormatting>
  <conditionalFormatting sqref="A1">
    <cfRule type="expression" dxfId="21" priority="23">
      <formula>$F1="non"</formula>
    </cfRule>
    <cfRule type="expression" dxfId="20" priority="24">
      <formula>$F1="oui"</formula>
    </cfRule>
  </conditionalFormatting>
  <conditionalFormatting sqref="A2">
    <cfRule type="expression" dxfId="19" priority="29">
      <formula>$F23="non"</formula>
    </cfRule>
    <cfRule type="expression" dxfId="18" priority="30">
      <formula>$F23="oui"</formula>
    </cfRule>
  </conditionalFormatting>
  <conditionalFormatting sqref="A11">
    <cfRule type="expression" dxfId="17" priority="97">
      <formula>#REF!="non"</formula>
    </cfRule>
    <cfRule type="expression" dxfId="16" priority="98">
      <formula>#REF!="oui"</formula>
    </cfRule>
  </conditionalFormatting>
  <conditionalFormatting sqref="A18">
    <cfRule type="expression" dxfId="15" priority="99">
      <formula>$F11="non"</formula>
    </cfRule>
    <cfRule type="expression" dxfId="14" priority="100">
      <formula>$F11="oui"</formula>
    </cfRule>
  </conditionalFormatting>
  <conditionalFormatting sqref="A19">
    <cfRule type="expression" dxfId="13" priority="101">
      <formula>$F18="non"</formula>
    </cfRule>
    <cfRule type="expression" dxfId="12" priority="102">
      <formula>$F18="oui"</formula>
    </cfRule>
  </conditionalFormatting>
  <conditionalFormatting sqref="A4">
    <cfRule type="expression" dxfId="11" priority="7">
      <formula>$F4="non"</formula>
    </cfRule>
    <cfRule type="expression" dxfId="10" priority="8">
      <formula>$F4="oui"</formula>
    </cfRule>
  </conditionalFormatting>
  <conditionalFormatting sqref="A6">
    <cfRule type="expression" dxfId="9" priority="9">
      <formula>$F23="non"</formula>
    </cfRule>
    <cfRule type="expression" dxfId="8" priority="10">
      <formula>$F23="oui"</formula>
    </cfRule>
  </conditionalFormatting>
  <conditionalFormatting sqref="A5">
    <cfRule type="expression" dxfId="7" priority="11">
      <formula>$F6="non"</formula>
    </cfRule>
    <cfRule type="expression" dxfId="6" priority="12">
      <formula>$F6="oui"</formula>
    </cfRule>
  </conditionalFormatting>
  <conditionalFormatting sqref="A7">
    <cfRule type="expression" dxfId="5" priority="1">
      <formula>$F7="non"</formula>
    </cfRule>
    <cfRule type="expression" dxfId="4" priority="2">
      <formula>$F7="oui"</formula>
    </cfRule>
  </conditionalFormatting>
  <conditionalFormatting sqref="A8">
    <cfRule type="expression" dxfId="3" priority="3">
      <formula>$F9="non"</formula>
    </cfRule>
    <cfRule type="expression" dxfId="2" priority="4">
      <formula>$F9="oui"</formula>
    </cfRule>
  </conditionalFormatting>
  <conditionalFormatting sqref="A9:A10">
    <cfRule type="expression" dxfId="1" priority="5">
      <formula>$F23="non"</formula>
    </cfRule>
    <cfRule type="expression" dxfId="0" priority="6">
      <formula>$F23="oui"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</vt:lpstr>
      <vt:lpstr>Listes</vt:lpstr>
    </vt:vector>
  </TitlesOfParts>
  <Company>CEVA Logistics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Mourot, Virginia</dc:creator>
  <cp:lastModifiedBy>DUVERNOIS Arnaud</cp:lastModifiedBy>
  <dcterms:created xsi:type="dcterms:W3CDTF">2022-09-23T08:13:47Z</dcterms:created>
  <dcterms:modified xsi:type="dcterms:W3CDTF">2022-09-23T09:10:50Z</dcterms:modified>
</cp:coreProperties>
</file>