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AFFD7717-1FFC-44B8-88AC-33F887633A27}" xr6:coauthVersionLast="47" xr6:coauthVersionMax="47" xr10:uidLastSave="{00000000-0000-0000-0000-000000000000}"/>
  <bookViews>
    <workbookView xWindow="-108" yWindow="-108" windowWidth="30936" windowHeight="16896" xr2:uid="{00000000-000D-0000-FFFF-FFFF00000000}"/>
  </bookViews>
  <sheets>
    <sheet name="Page 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2" i="1" l="1" a="1"/>
  <c r="F2" i="1" s="1"/>
  <c r="F3" i="1" a="1"/>
  <c r="F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<sst xmlns="http://schemas.openxmlformats.org/spreadsheetml/2006/main" count="32" uniqueCount="27">
  <si>
    <t>Id RDV</t>
  </si>
  <si>
    <t>Type de Tâche</t>
  </si>
  <si>
    <t>Code postal</t>
  </si>
  <si>
    <t xml:space="preserve">Technicien	</t>
  </si>
  <si>
    <t>Typologie RDV</t>
  </si>
  <si>
    <t>GEM</t>
  </si>
  <si>
    <t xml:space="preserve">Intervention Validée </t>
  </si>
  <si>
    <t>Prestation</t>
  </si>
  <si>
    <t xml:space="preserve">Statut du RDV </t>
  </si>
  <si>
    <t>Nom complet</t>
  </si>
  <si>
    <t>Début du RDV</t>
  </si>
  <si>
    <t>Fin du RDV</t>
  </si>
  <si>
    <t>02000</t>
  </si>
  <si>
    <t>NABIL EL ASSOULI</t>
  </si>
  <si>
    <t>TERMINEE_OK</t>
  </si>
  <si>
    <t>Mme MANON FALEMPIN</t>
  </si>
  <si>
    <t xml:space="preserve">ALIOU   MAGASSA </t>
  </si>
  <si>
    <t>RACCO</t>
  </si>
  <si>
    <t>PLP_IMMEUBLE</t>
  </si>
  <si>
    <t>M HARRANDOU WILLIAM</t>
  </si>
  <si>
    <t>Raccordement</t>
  </si>
  <si>
    <t>LOR-000038D442</t>
  </si>
  <si>
    <t>LOR-00003D7101</t>
  </si>
  <si>
    <t>CODE CLIENT</t>
  </si>
  <si>
    <t>LI013278869</t>
  </si>
  <si>
    <t>LI013613010</t>
  </si>
  <si>
    <t>Retard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</si>
</sst>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\ hh:mm:ss"/>
  </numFmts>
  <fonts count="4" x14ac:knownFonts="1">
    <font>
      <sz val="11"/>
      <color indexed="8"/>
      <name val="Calibri"/>
      <family val="2"/>
      <scheme val="minor"/>
    </font>
    <font>
      <b/>
      <sz val="11"/>
      <name val="Calibri"/>
      <family val="2"/>
    </font>
    <font>
      <b/>
      <sz val="11"/>
      <name val="Calibri"/>
      <family val="2"/>
    </font>
    <font>
      <sz val="11"/>
      <color indexed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2">
    <xf numFmtId="0" fontId="0" fillId="0" borderId="0" xfId="0"/>
    <xf numFmtId="16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49" fontId="0" fillId="0" borderId="0" xfId="0" applyNumberFormat="1" applyAlignment="1">
      <alignment vertical="top" wrapText="1"/>
    </xf>
    <xf numFmtId="0" fontId="1" fillId="0" borderId="0" xfId="0" applyFont="1"/>
    <xf numFmtId="0" fontId="2" fillId="0" borderId="0" xfId="0" applyFont="1"/>
    <xf numFmtId="0" fontId="1" fillId="2" borderId="0" xfId="0" applyFont="1" applyFill="1"/>
    <xf numFmtId="0" fontId="0" fillId="2" borderId="0" xfId="0" applyNumberFormat="1" applyFill="1" applyAlignment="1">
      <alignment vertical="top" wrapText="1"/>
    </xf>
    <xf numFmtId="22" fontId="0" fillId="0" borderId="0" xfId="0" applyNumberFormat="1"/>
    <xf numFmtId="0" fontId="0" fillId="0" borderId="0" xfId="0" applyNumberFormat="1"/>
    <xf numFmtId="9" fontId="0" fillId="0" borderId="0" xfId="1" applyNumberFormat="1" applyFont="1"/>
    <xf numFmtId="0" fontId="0" fillId="0" borderId="0" xfId="0" applyNumberFormat="1" applyFill="1" applyAlignment="1">
      <alignment vertical="top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4"/>
  <sheetViews>
    <sheetView tabSelected="1" workbookViewId="0">
      <pane ySplit="1" topLeftCell="A2" activePane="bottomLeft" state="frozen"/>
      <selection pane="bottomLeft" activeCell="M5" sqref="M5"/>
    </sheetView>
  </sheetViews>
  <sheetFormatPr baseColWidth="10" defaultColWidth="9.109375" defaultRowHeight="14.4" x14ac:dyDescent="0.3"/>
  <cols>
    <col min="1" max="1" width="10" style="3" customWidth="1"/>
    <col min="2" max="2" width="13" style="3" customWidth="1"/>
    <col min="3" max="3" width="11" style="3" customWidth="1"/>
    <col min="4" max="4" width="10" style="3" customWidth="1"/>
    <col min="5" max="5" width="11" style="3" customWidth="1"/>
    <col min="6" max="6" width="29.44140625" style="3" bestFit="1" customWidth="1"/>
    <col min="7" max="7" width="13" style="3" customWidth="1"/>
    <col min="8" max="8" width="10" customWidth="1"/>
    <col min="9" max="9" width="21" customWidth="1"/>
    <col min="10" max="10" width="10" style="3" customWidth="1"/>
    <col min="11" max="11" width="14" style="3" customWidth="1"/>
    <col min="12" max="12" width="11" style="3" customWidth="1"/>
    <col min="13" max="14" width="18" customWidth="1"/>
    <col min="17" max="18" width="15.5546875" bestFit="1" customWidth="1"/>
  </cols>
  <sheetData>
    <row r="1" spans="1:18" x14ac:dyDescent="0.3">
      <c r="A1" s="5" t="s">
        <v>0</v>
      </c>
      <c r="B1" s="5" t="s">
        <v>1</v>
      </c>
      <c r="C1" s="5" t="s">
        <v>2</v>
      </c>
      <c r="D1" s="4" t="s">
        <v>23</v>
      </c>
      <c r="E1" s="5" t="s">
        <v>3</v>
      </c>
      <c r="F1" s="6" t="s">
        <v>26</v>
      </c>
      <c r="G1" s="5" t="s">
        <v>4</v>
      </c>
      <c r="H1" s="5" t="s">
        <v>5</v>
      </c>
      <c r="I1" s="5" t="s">
        <v>6</v>
      </c>
      <c r="J1" s="5" t="s">
        <v>7</v>
      </c>
      <c r="K1" s="5" t="s">
        <v>8</v>
      </c>
      <c r="L1" s="5" t="s">
        <v>9</v>
      </c>
      <c r="M1" s="5" t="s">
        <v>10</v>
      </c>
      <c r="N1" s="5" t="s">
        <v>11</v>
      </c>
    </row>
    <row r="2" spans="1:18" ht="43.2" x14ac:dyDescent="0.3">
      <c r="A2" s="3" t="s">
        <v>21</v>
      </c>
      <c r="B2" s="3" t="s">
        <v>20</v>
      </c>
      <c r="C2" s="3" t="s">
        <v>12</v>
      </c>
      <c r="D2" s="3" t="s">
        <v>24</v>
      </c>
      <c r="E2" s="3" t="s">
        <v>13</v>
      </c>
      <c r="F2" s="7" t="str" cm="1">
        <f t="array" aca="1" ref="F2" ca="1">_xlfn.IFS(NOW()-M2&lt;0,"Technicien programmé",NOW()-M2&gt;4/24,"Technicien gravement en retard en retard",NOW()-M2-INT(NOW()-M2)&lt;=4/24,"Technicien en retard")</f>
        <v>Technicien gravement en retard en retard</v>
      </c>
      <c r="G2" s="3" t="s">
        <v>17</v>
      </c>
      <c r="H2" s="2" t="b">
        <v>0</v>
      </c>
      <c r="I2" s="2" t="b">
        <v>1</v>
      </c>
      <c r="J2" s="3" t="s">
        <v>18</v>
      </c>
      <c r="K2" s="3" t="s">
        <v>14</v>
      </c>
      <c r="L2" s="3" t="s">
        <v>15</v>
      </c>
      <c r="M2" s="1">
        <v>44825.409722222219</v>
      </c>
      <c r="N2" s="1">
        <v>44825.472222222219</v>
      </c>
      <c r="Q2" s="8"/>
      <c r="R2" s="9"/>
    </row>
    <row r="3" spans="1:18" ht="57.6" x14ac:dyDescent="0.3">
      <c r="A3" s="3" t="s">
        <v>22</v>
      </c>
      <c r="B3" s="3" t="s">
        <v>20</v>
      </c>
      <c r="C3" s="3" t="s">
        <v>12</v>
      </c>
      <c r="D3" s="3" t="s">
        <v>25</v>
      </c>
      <c r="E3" s="3" t="s">
        <v>16</v>
      </c>
      <c r="F3" s="7" t="str" cm="1">
        <f t="array" aca="1" ref="F3" ca="1">_xlfn.IFS(NOW()-M3&lt;0,"Technicien programmé",NOW()-M3&gt;4/24,"Technicien gravement en retard en retard",NOW()-M3-INT(NOW()-M3)&lt;=4/24,"Technicien en retard")</f>
        <v>Technicien gravement en retard en retard</v>
      </c>
      <c r="G3" s="3" t="s">
        <v>17</v>
      </c>
      <c r="H3" s="2" t="b">
        <v>0</v>
      </c>
      <c r="I3" s="2" t="b">
        <v>1</v>
      </c>
      <c r="J3" s="3" t="s">
        <v>18</v>
      </c>
      <c r="K3" s="3" t="s">
        <v>14</v>
      </c>
      <c r="L3" s="3" t="s">
        <v>19</v>
      </c>
      <c r="M3" s="1">
        <v>44824.499305555553</v>
      </c>
      <c r="N3" s="1">
        <v>44824.567361111112</v>
      </c>
      <c r="R3" s="10"/>
    </row>
    <row r="4" spans="1:18" x14ac:dyDescent="0.3">
      <c r="F4" s="11"/>
      <c r="H4" s="2"/>
      <c r="I4" s="2"/>
      <c r="M4" s="1"/>
      <c r="N4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Page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DUVERNOIS Arnaud</cp:lastModifiedBy>
  <dcterms:created xsi:type="dcterms:W3CDTF">2022-09-21T15:31:00Z</dcterms:created>
  <dcterms:modified xsi:type="dcterms:W3CDTF">2022-09-22T13:29:03Z</dcterms:modified>
</cp:coreProperties>
</file>