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FC562777-7197-42F2-98FF-3F5D4623EAF4}" xr6:coauthVersionLast="47" xr6:coauthVersionMax="47" xr10:uidLastSave="{00000000-0000-0000-0000-000000000000}"/>
  <bookViews>
    <workbookView xWindow="-108" yWindow="-108" windowWidth="29016" windowHeight="15816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50" i="1" l="1"/>
  <c r="H50" i="1" s="1"/>
  <c r="D51" i="1"/>
  <c r="D40" i="1"/>
  <c r="D78" i="1"/>
  <c r="E75" i="1"/>
  <c r="D75" i="1"/>
  <c r="C75" i="1"/>
  <c r="B75" i="1"/>
</calcChain>
</file>

<file path=xl/sharedStrings.xml><?xml version="1.0" encoding="utf-8"?>
<sst xmlns="http://schemas.openxmlformats.org/spreadsheetml/2006/main" count="72" uniqueCount="54">
  <si>
    <t xml:space="preserve">Patient </t>
  </si>
  <si>
    <t xml:space="preserve">Région </t>
  </si>
  <si>
    <t xml:space="preserve">Mobilité </t>
  </si>
  <si>
    <t>MEMBRE INFÉRIEUR</t>
  </si>
  <si>
    <t>Hanche</t>
  </si>
  <si>
    <t>Genou</t>
  </si>
  <si>
    <t>Tirage au sort de la région</t>
  </si>
  <si>
    <t xml:space="preserve">Le logiciel créé un cas </t>
  </si>
  <si>
    <r>
      <rPr>
        <b/>
        <u/>
        <sz val="16"/>
        <color theme="1"/>
        <rFont val="Calibri"/>
        <family val="2"/>
        <scheme val="minor"/>
      </rPr>
      <t xml:space="preserve">Consigne </t>
    </r>
    <r>
      <rPr>
        <sz val="11"/>
        <color theme="1"/>
        <rFont val="Calibri"/>
        <family val="2"/>
        <scheme val="minor"/>
      </rPr>
      <t xml:space="preserve">: </t>
    </r>
  </si>
  <si>
    <t>en fonction du cas il faudra argumenter votre réponse afin d'aboutir à la mise en pratique</t>
  </si>
  <si>
    <t>Évaluer la possibilité de rencontrer une Pathologie grave (Red flag)</t>
  </si>
  <si>
    <t>https://www.youtube.com/watch?v=0Uj2K6WbiwA</t>
  </si>
  <si>
    <t>10min de préparation</t>
  </si>
  <si>
    <t xml:space="preserve">10min d'exposé </t>
  </si>
  <si>
    <t>1- Mme X</t>
  </si>
  <si>
    <t>EVALUATION PRATIQUE 1A    L2  UE7 Semestre 1</t>
  </si>
  <si>
    <t>Région</t>
  </si>
  <si>
    <t>Fonction Problématique</t>
  </si>
  <si>
    <t>Restriction de mouvement</t>
  </si>
  <si>
    <t xml:space="preserve">Restriction de mouvement </t>
  </si>
  <si>
    <t>Flexion</t>
  </si>
  <si>
    <t>Extension</t>
  </si>
  <si>
    <t>Rotation latérale</t>
  </si>
  <si>
    <t>Rotation médiale</t>
  </si>
  <si>
    <t xml:space="preserve">Motricité </t>
  </si>
  <si>
    <t xml:space="preserve">Abduction </t>
  </si>
  <si>
    <t>Adduction</t>
  </si>
  <si>
    <t>GENOU</t>
  </si>
  <si>
    <t xml:space="preserve">Vous recevez un patient Monsieur X présentant une Restriction de mouvement en </t>
  </si>
  <si>
    <t>du Genou</t>
  </si>
  <si>
    <t>au niveau de l'articulation du Genou.</t>
  </si>
  <si>
    <t>Effectuez l’examen subjectif ainsi que le screening amenant à la différenciation entre une problématique de Mobilité ou de Motricité.</t>
  </si>
  <si>
    <t>HANCHE</t>
  </si>
  <si>
    <t>au niveau de l'articulation de la Hanche.</t>
  </si>
  <si>
    <r>
      <rPr>
        <b/>
        <u/>
        <sz val="16"/>
        <color theme="1"/>
        <rFont val="Calibri"/>
        <family val="2"/>
        <scheme val="minor"/>
      </rPr>
      <t>Question</t>
    </r>
    <r>
      <rPr>
        <b/>
        <u/>
        <sz val="11"/>
        <color theme="1"/>
        <rFont val="Calibri"/>
        <family val="2"/>
        <scheme val="minor"/>
      </rPr>
      <t xml:space="preserve"> </t>
    </r>
    <r>
      <rPr>
        <b/>
        <u/>
        <sz val="14"/>
        <color theme="1"/>
        <rFont val="Calibri"/>
        <family val="2"/>
        <scheme val="minor"/>
      </rPr>
      <t>1</t>
    </r>
  </si>
  <si>
    <t>Articulation</t>
  </si>
  <si>
    <t>Fonction problématique</t>
  </si>
  <si>
    <t>Hypothèse à explorer</t>
  </si>
  <si>
    <t>Bilan/Traitement</t>
  </si>
  <si>
    <t>Mobilité Passive</t>
  </si>
  <si>
    <t>Motricité</t>
  </si>
  <si>
    <t>Augmentation du tonus des antagonistes</t>
  </si>
  <si>
    <t>Hypo-extensibilité</t>
  </si>
  <si>
    <t>Hypomobilité articulaire</t>
  </si>
  <si>
    <t>Hydarthrose</t>
  </si>
  <si>
    <t>Œdème veino-lymphatique</t>
  </si>
  <si>
    <t>Hypomobilité cutanée</t>
  </si>
  <si>
    <t>Parésie</t>
  </si>
  <si>
    <t>Dynapénie</t>
  </si>
  <si>
    <t>Traitement</t>
  </si>
  <si>
    <t>Question 2</t>
  </si>
  <si>
    <t xml:space="preserve">D’après votre examen subjectif, votre Hypothèse principale est une </t>
  </si>
  <si>
    <t xml:space="preserve">                        Votre différenciation vous oriente vers une problématique de </t>
  </si>
  <si>
    <t xml:space="preserve">                        Concernant l'hypothèse retenue, effectuez de façon adaptée 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</si>
</sst>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u/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-0.249977111117893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theme="2" tint="-9.9978637043366805E-2"/>
      </top>
      <bottom/>
      <diagonal/>
    </border>
    <border>
      <left style="thin">
        <color theme="2" tint="-9.9978637043366805E-2"/>
      </left>
      <right/>
      <top/>
      <bottom/>
      <diagonal/>
    </border>
    <border>
      <left style="thin">
        <color theme="2" tint="-9.9978637043366805E-2"/>
      </left>
      <right/>
      <top style="thin">
        <color theme="2" tint="-9.9978637043366805E-2"/>
      </top>
      <bottom style="thin">
        <color theme="2" tint="-9.9978637043366805E-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82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4" fillId="2" borderId="1" xfId="0" applyFont="1" applyFill="1" applyBorder="1"/>
    <xf numFmtId="0" fontId="1" fillId="0" borderId="1" xfId="0" applyFont="1" applyBorder="1"/>
    <xf numFmtId="0" fontId="7" fillId="0" borderId="0" xfId="0" applyFont="1"/>
    <xf numFmtId="0" fontId="1" fillId="0" borderId="1" xfId="0" applyFont="1" applyBorder="1" applyAlignment="1">
      <alignment wrapText="1"/>
    </xf>
    <xf numFmtId="0" fontId="1" fillId="0" borderId="1" xfId="0" applyFont="1" applyFill="1" applyBorder="1"/>
    <xf numFmtId="0" fontId="2" fillId="0" borderId="0" xfId="0" applyFont="1"/>
    <xf numFmtId="0" fontId="1" fillId="0" borderId="2" xfId="0" applyFont="1" applyBorder="1"/>
    <xf numFmtId="0" fontId="1" fillId="0" borderId="0" xfId="0" applyFont="1" applyBorder="1"/>
    <xf numFmtId="0" fontId="1" fillId="0" borderId="0" xfId="0" applyFont="1" applyBorder="1" applyAlignment="1">
      <alignment wrapText="1"/>
    </xf>
    <xf numFmtId="0" fontId="1" fillId="0" borderId="3" xfId="0" applyFont="1" applyFill="1" applyBorder="1"/>
    <xf numFmtId="0" fontId="1" fillId="0" borderId="4" xfId="0" applyFont="1" applyFill="1" applyBorder="1"/>
    <xf numFmtId="0" fontId="1" fillId="0" borderId="2" xfId="0" applyFont="1" applyFill="1" applyBorder="1"/>
    <xf numFmtId="0" fontId="0" fillId="0" borderId="3" xfId="0" applyBorder="1"/>
    <xf numFmtId="0" fontId="9" fillId="0" borderId="0" xfId="1"/>
    <xf numFmtId="0" fontId="1" fillId="0" borderId="0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5" fillId="5" borderId="7" xfId="0" applyFont="1" applyFill="1" applyBorder="1"/>
    <xf numFmtId="0" fontId="0" fillId="0" borderId="6" xfId="0" applyBorder="1"/>
    <xf numFmtId="0" fontId="4" fillId="8" borderId="1" xfId="0" applyFont="1" applyFill="1" applyBorder="1"/>
    <xf numFmtId="0" fontId="7" fillId="8" borderId="1" xfId="0" applyFont="1" applyFill="1" applyBorder="1"/>
    <xf numFmtId="0" fontId="1" fillId="0" borderId="12" xfId="0" applyFont="1" applyBorder="1"/>
    <xf numFmtId="0" fontId="0" fillId="0" borderId="12" xfId="0" applyBorder="1" applyAlignment="1">
      <alignment horizontal="center"/>
    </xf>
    <xf numFmtId="0" fontId="0" fillId="0" borderId="13" xfId="0" applyBorder="1"/>
    <xf numFmtId="0" fontId="1" fillId="0" borderId="14" xfId="0" applyFont="1" applyBorder="1"/>
    <xf numFmtId="0" fontId="0" fillId="0" borderId="14" xfId="0" applyBorder="1"/>
    <xf numFmtId="0" fontId="0" fillId="0" borderId="15" xfId="0" applyBorder="1"/>
    <xf numFmtId="0" fontId="2" fillId="0" borderId="0" xfId="0" applyFont="1" applyBorder="1"/>
    <xf numFmtId="0" fontId="4" fillId="6" borderId="1" xfId="0" applyFont="1" applyFill="1" applyBorder="1"/>
    <xf numFmtId="0" fontId="7" fillId="6" borderId="1" xfId="0" applyFont="1" applyFill="1" applyBorder="1"/>
    <xf numFmtId="0" fontId="0" fillId="0" borderId="0" xfId="0" applyBorder="1" applyAlignment="1"/>
    <xf numFmtId="0" fontId="4" fillId="5" borderId="0" xfId="0" applyFont="1" applyFill="1" applyAlignment="1">
      <alignment vertical="center"/>
    </xf>
    <xf numFmtId="0" fontId="4" fillId="5" borderId="0" xfId="0" applyFont="1" applyFill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4" fillId="8" borderId="2" xfId="0" applyFont="1" applyFill="1" applyBorder="1"/>
    <xf numFmtId="0" fontId="0" fillId="0" borderId="1" xfId="0" applyBorder="1"/>
    <xf numFmtId="0" fontId="4" fillId="8" borderId="18" xfId="0" applyFont="1" applyFill="1" applyBorder="1" applyAlignment="1"/>
    <xf numFmtId="0" fontId="4" fillId="8" borderId="1" xfId="0" applyFont="1" applyFill="1" applyBorder="1" applyAlignment="1"/>
    <xf numFmtId="0" fontId="4" fillId="5" borderId="17" xfId="0" applyFont="1" applyFill="1" applyBorder="1" applyAlignment="1"/>
    <xf numFmtId="0" fontId="13" fillId="0" borderId="0" xfId="0" applyFont="1"/>
    <xf numFmtId="0" fontId="0" fillId="0" borderId="1" xfId="0" applyBorder="1" applyAlignment="1"/>
    <xf numFmtId="0" fontId="11" fillId="0" borderId="1" xfId="0" applyFont="1" applyBorder="1"/>
    <xf numFmtId="0" fontId="10" fillId="0" borderId="0" xfId="0" applyFont="1" applyBorder="1"/>
    <xf numFmtId="0" fontId="2" fillId="0" borderId="11" xfId="0" applyFont="1" applyBorder="1" applyAlignment="1">
      <alignment horizontal="left"/>
    </xf>
    <xf numFmtId="0" fontId="0" fillId="0" borderId="19" xfId="0" applyBorder="1"/>
    <xf numFmtId="0" fontId="11" fillId="0" borderId="11" xfId="0" applyFont="1" applyBorder="1"/>
    <xf numFmtId="0" fontId="0" fillId="0" borderId="12" xfId="0" applyBorder="1"/>
    <xf numFmtId="0" fontId="13" fillId="0" borderId="8" xfId="0" applyFont="1" applyBorder="1" applyAlignment="1">
      <alignment horizontal="left"/>
    </xf>
    <xf numFmtId="0" fontId="13" fillId="0" borderId="9" xfId="0" applyFont="1" applyBorder="1" applyAlignment="1">
      <alignment horizontal="left"/>
    </xf>
    <xf numFmtId="0" fontId="13" fillId="0" borderId="10" xfId="0" applyFont="1" applyBorder="1" applyAlignment="1">
      <alignment horizontal="left"/>
    </xf>
    <xf numFmtId="0" fontId="13" fillId="0" borderId="11" xfId="0" applyFont="1" applyBorder="1" applyAlignment="1">
      <alignment horizontal="left"/>
    </xf>
    <xf numFmtId="0" fontId="13" fillId="0" borderId="0" xfId="0" applyFont="1" applyBorder="1" applyAlignment="1">
      <alignment horizontal="left"/>
    </xf>
    <xf numFmtId="0" fontId="13" fillId="0" borderId="12" xfId="0" applyFont="1" applyBorder="1" applyAlignment="1">
      <alignment horizontal="left"/>
    </xf>
    <xf numFmtId="0" fontId="4" fillId="8" borderId="18" xfId="0" applyFont="1" applyFill="1" applyBorder="1" applyAlignment="1">
      <alignment horizontal="center"/>
    </xf>
    <xf numFmtId="0" fontId="4" fillId="8" borderId="16" xfId="0" applyFont="1" applyFill="1" applyBorder="1" applyAlignment="1">
      <alignment horizontal="center"/>
    </xf>
    <xf numFmtId="0" fontId="11" fillId="0" borderId="11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0" fillId="0" borderId="11" xfId="0" applyBorder="1" applyAlignment="1">
      <alignment horizontal="center"/>
    </xf>
    <xf numFmtId="0" fontId="0" fillId="0" borderId="0" xfId="0" applyBorder="1" applyAlignment="1">
      <alignment horizontal="center"/>
    </xf>
    <xf numFmtId="0" fontId="6" fillId="3" borderId="0" xfId="0" applyFont="1" applyFill="1" applyAlignment="1">
      <alignment horizontal="center" vertical="center"/>
    </xf>
    <xf numFmtId="0" fontId="12" fillId="0" borderId="8" xfId="0" applyFont="1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4" fillId="9" borderId="0" xfId="0" applyFont="1" applyFill="1" applyAlignment="1">
      <alignment horizontal="center" vertical="center"/>
    </xf>
    <xf numFmtId="0" fontId="4" fillId="7" borderId="0" xfId="0" applyFont="1" applyFill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6" xfId="0" applyBorder="1" applyAlignment="1">
      <alignment horizontal="center"/>
    </xf>
    <xf numFmtId="0" fontId="2" fillId="0" borderId="11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4" borderId="0" xfId="0" applyFon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2" fillId="0" borderId="11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11" fillId="0" borderId="11" xfId="0" applyFont="1" applyBorder="1" applyAlignment="1">
      <alignment horizontal="left"/>
    </xf>
    <xf numFmtId="0" fontId="11" fillId="0" borderId="0" xfId="0" applyFont="1" applyBorder="1" applyAlignment="1">
      <alignment horizontal="left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1834090</xdr:colOff>
      <xdr:row>17</xdr:row>
      <xdr:rowOff>239183</xdr:rowOff>
    </xdr:from>
    <xdr:to>
      <xdr:col>5</xdr:col>
      <xdr:colOff>1280583</xdr:colOff>
      <xdr:row>20</xdr:row>
      <xdr:rowOff>134408</xdr:rowOff>
    </xdr:to>
    <xdr:sp macro="[0]!tirage2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237007" y="5202766"/>
          <a:ext cx="1785409" cy="561975"/>
        </a:xfrm>
        <a:prstGeom prst="rect">
          <a:avLst/>
        </a:prstGeom>
        <a:solidFill>
          <a:schemeClr val="accent1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TIRAGE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youtube.com/watch?v=0Uj2K6Wbiw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1"/>
  <sheetViews>
    <sheetView tabSelected="1" topLeftCell="D28" zoomScale="85" zoomScaleNormal="85" workbookViewId="0">
      <selection activeCell="H50" sqref="H50"/>
    </sheetView>
  </sheetViews>
  <sheetFormatPr baseColWidth="10" defaultRowHeight="14.4" x14ac:dyDescent="0.3"/>
  <cols>
    <col min="1" max="1" width="17.33203125" customWidth="1"/>
    <col min="2" max="2" width="37.6640625" customWidth="1"/>
    <col min="3" max="3" width="53.44140625" customWidth="1"/>
    <col min="4" max="4" width="20.33203125" customWidth="1"/>
    <col min="5" max="5" width="48.44140625" customWidth="1"/>
    <col min="6" max="6" width="12.109375" customWidth="1"/>
    <col min="7" max="7" width="16.44140625" customWidth="1"/>
    <col min="8" max="8" width="34.5546875" customWidth="1"/>
    <col min="12" max="12" width="39.109375" customWidth="1"/>
    <col min="14" max="14" width="33.5546875" customWidth="1"/>
  </cols>
  <sheetData>
    <row r="1" spans="2:11" x14ac:dyDescent="0.3">
      <c r="B1" s="76" t="s">
        <v>15</v>
      </c>
      <c r="C1" s="77"/>
      <c r="D1" s="77"/>
      <c r="E1" s="77"/>
      <c r="F1" s="77"/>
      <c r="G1" s="77"/>
      <c r="H1" s="77"/>
      <c r="I1" s="77"/>
      <c r="J1" s="77"/>
      <c r="K1" s="77"/>
    </row>
    <row r="2" spans="2:11" x14ac:dyDescent="0.3">
      <c r="B2" s="77"/>
      <c r="C2" s="77"/>
      <c r="D2" s="77"/>
      <c r="E2" s="77"/>
      <c r="F2" s="77"/>
      <c r="G2" s="77"/>
      <c r="H2" s="77"/>
      <c r="I2" s="77"/>
      <c r="J2" s="77"/>
      <c r="K2" s="77"/>
    </row>
    <row r="3" spans="2:11" x14ac:dyDescent="0.3">
      <c r="B3" s="77"/>
      <c r="C3" s="77"/>
      <c r="D3" s="77"/>
      <c r="E3" s="77"/>
      <c r="F3" s="77"/>
      <c r="G3" s="77"/>
      <c r="H3" s="77"/>
      <c r="I3" s="77"/>
      <c r="J3" s="77"/>
      <c r="K3" s="77"/>
    </row>
    <row r="4" spans="2:11" x14ac:dyDescent="0.3">
      <c r="B4" s="77"/>
      <c r="C4" s="77"/>
      <c r="D4" s="77"/>
      <c r="E4" s="77"/>
      <c r="F4" s="77"/>
      <c r="G4" s="77"/>
      <c r="H4" s="77"/>
      <c r="I4" s="77"/>
      <c r="J4" s="77"/>
      <c r="K4" s="77"/>
    </row>
    <row r="6" spans="2:11" x14ac:dyDescent="0.3">
      <c r="F6" s="16" t="s">
        <v>11</v>
      </c>
    </row>
    <row r="7" spans="2:11" ht="21" x14ac:dyDescent="0.4">
      <c r="B7" t="s">
        <v>8</v>
      </c>
    </row>
    <row r="8" spans="2:11" ht="18" x14ac:dyDescent="0.35">
      <c r="B8" s="8" t="s">
        <v>6</v>
      </c>
      <c r="C8" s="8"/>
    </row>
    <row r="9" spans="2:11" ht="18" x14ac:dyDescent="0.35">
      <c r="B9" s="8" t="s">
        <v>7</v>
      </c>
      <c r="C9" s="8"/>
    </row>
    <row r="10" spans="2:11" ht="50.25" customHeight="1" x14ac:dyDescent="0.35">
      <c r="B10" s="8" t="s">
        <v>9</v>
      </c>
      <c r="C10" s="8"/>
    </row>
    <row r="11" spans="2:11" ht="59.25" customHeight="1" x14ac:dyDescent="0.35">
      <c r="B11" s="8" t="s">
        <v>10</v>
      </c>
    </row>
    <row r="13" spans="2:11" ht="18" x14ac:dyDescent="0.35">
      <c r="B13" s="8" t="s">
        <v>12</v>
      </c>
    </row>
    <row r="14" spans="2:11" ht="18" x14ac:dyDescent="0.35">
      <c r="B14" s="8" t="s">
        <v>13</v>
      </c>
    </row>
    <row r="18" spans="1:10" ht="21" x14ac:dyDescent="0.4">
      <c r="B18" s="3" t="s">
        <v>1</v>
      </c>
      <c r="D18" s="19"/>
      <c r="E18" s="20"/>
    </row>
    <row r="19" spans="1:10" ht="15.6" x14ac:dyDescent="0.3">
      <c r="B19" s="9" t="s">
        <v>4</v>
      </c>
      <c r="D19" s="18"/>
    </row>
    <row r="20" spans="1:10" ht="15.6" x14ac:dyDescent="0.3">
      <c r="B20" s="4" t="s">
        <v>5</v>
      </c>
      <c r="D20" s="17"/>
    </row>
    <row r="21" spans="1:10" ht="15.6" x14ac:dyDescent="0.3">
      <c r="B21" s="10"/>
      <c r="D21" s="17"/>
    </row>
    <row r="22" spans="1:10" x14ac:dyDescent="0.3">
      <c r="B22" s="1"/>
      <c r="D22" s="2"/>
    </row>
    <row r="23" spans="1:10" x14ac:dyDescent="0.3">
      <c r="B23" s="1"/>
      <c r="D23" s="2"/>
    </row>
    <row r="26" spans="1:10" ht="32.25" customHeight="1" x14ac:dyDescent="0.3">
      <c r="A26" s="62" t="s">
        <v>3</v>
      </c>
      <c r="B26" s="62"/>
      <c r="C26" s="62"/>
      <c r="D26" s="62"/>
      <c r="E26" s="62"/>
      <c r="F26" s="62"/>
      <c r="G26" s="62"/>
      <c r="H26" s="62"/>
      <c r="I26" s="62"/>
      <c r="J26" s="62"/>
    </row>
    <row r="28" spans="1:10" ht="15" customHeight="1" x14ac:dyDescent="0.3">
      <c r="B28" s="70" t="s">
        <v>27</v>
      </c>
      <c r="C28" s="70"/>
      <c r="D28" s="70"/>
      <c r="E28" s="70"/>
      <c r="F28" s="70"/>
      <c r="G28" s="70"/>
      <c r="H28" s="70"/>
      <c r="I28" s="70"/>
      <c r="J28" s="33"/>
    </row>
    <row r="29" spans="1:10" ht="15" customHeight="1" x14ac:dyDescent="0.3">
      <c r="B29" s="70"/>
      <c r="C29" s="70"/>
      <c r="D29" s="70"/>
      <c r="E29" s="70"/>
      <c r="F29" s="70"/>
      <c r="G29" s="70"/>
      <c r="H29" s="70"/>
      <c r="I29" s="70"/>
      <c r="J29" s="33"/>
    </row>
    <row r="33" spans="2:14" x14ac:dyDescent="0.3">
      <c r="H33" s="1"/>
    </row>
    <row r="34" spans="2:14" x14ac:dyDescent="0.3">
      <c r="H34" s="1"/>
    </row>
    <row r="35" spans="2:14" ht="21" x14ac:dyDescent="0.4">
      <c r="B35" s="21" t="s">
        <v>0</v>
      </c>
      <c r="C35" s="22" t="s">
        <v>18</v>
      </c>
      <c r="D35" s="21" t="s">
        <v>35</v>
      </c>
      <c r="E35" s="21" t="s">
        <v>36</v>
      </c>
      <c r="F35" s="56" t="s">
        <v>37</v>
      </c>
      <c r="G35" s="57"/>
      <c r="H35" s="37" t="s">
        <v>38</v>
      </c>
      <c r="L35" s="22" t="s">
        <v>18</v>
      </c>
      <c r="N35" s="39" t="s">
        <v>36</v>
      </c>
    </row>
    <row r="36" spans="2:14" ht="15.6" x14ac:dyDescent="0.3">
      <c r="B36" s="4"/>
      <c r="C36" s="4"/>
      <c r="D36" s="4"/>
      <c r="E36" s="4"/>
      <c r="F36" s="72"/>
      <c r="G36" s="73"/>
      <c r="H36" s="38"/>
      <c r="L36" s="38" t="s">
        <v>20</v>
      </c>
      <c r="N36" s="43" t="s">
        <v>39</v>
      </c>
    </row>
    <row r="37" spans="2:14" ht="16.2" thickBot="1" x14ac:dyDescent="0.35">
      <c r="B37" s="27"/>
      <c r="C37" s="26"/>
      <c r="D37" s="27"/>
      <c r="E37" s="27"/>
      <c r="F37" s="27"/>
      <c r="G37" s="27"/>
      <c r="H37" s="27"/>
      <c r="L37" s="38" t="s">
        <v>21</v>
      </c>
      <c r="N37" s="43" t="s">
        <v>40</v>
      </c>
    </row>
    <row r="38" spans="2:14" ht="0.75" customHeight="1" thickBot="1" x14ac:dyDescent="0.35">
      <c r="C38" s="10"/>
      <c r="D38" s="1"/>
      <c r="E38" s="1"/>
      <c r="L38" s="38"/>
    </row>
    <row r="39" spans="2:14" ht="43.5" customHeight="1" x14ac:dyDescent="0.4">
      <c r="B39" s="63" t="s">
        <v>34</v>
      </c>
      <c r="C39" s="64"/>
      <c r="D39" s="64"/>
      <c r="E39" s="64"/>
      <c r="F39" s="64"/>
      <c r="G39" s="64"/>
      <c r="H39" s="65"/>
      <c r="I39" s="32"/>
      <c r="J39" s="32"/>
      <c r="L39" s="38" t="s">
        <v>23</v>
      </c>
    </row>
    <row r="40" spans="2:14" ht="25.5" customHeight="1" x14ac:dyDescent="0.35">
      <c r="B40" s="78" t="s">
        <v>28</v>
      </c>
      <c r="C40" s="79"/>
      <c r="D40" s="44" t="str">
        <f ca="1">INDEX($L$36:$L$40,RANDBETWEEN(1,4))</f>
        <v>Flexion</v>
      </c>
      <c r="E40" s="29" t="s">
        <v>30</v>
      </c>
      <c r="F40" s="69"/>
      <c r="G40" s="69"/>
      <c r="H40" s="69"/>
      <c r="L40" s="38" t="s">
        <v>22</v>
      </c>
    </row>
    <row r="41" spans="2:14" ht="24" customHeight="1" x14ac:dyDescent="0.35">
      <c r="B41" s="80" t="s">
        <v>31</v>
      </c>
      <c r="C41" s="81"/>
      <c r="D41" s="81"/>
      <c r="E41" s="81"/>
      <c r="F41" s="69"/>
      <c r="G41" s="69"/>
      <c r="H41" s="69"/>
    </row>
    <row r="42" spans="2:14" ht="15" thickBot="1" x14ac:dyDescent="0.35">
      <c r="B42" s="66"/>
      <c r="C42" s="67"/>
      <c r="D42" s="67"/>
      <c r="E42" s="67"/>
      <c r="F42" s="67"/>
      <c r="G42" s="67"/>
      <c r="H42" s="68"/>
      <c r="I42" s="32"/>
      <c r="J42" s="32"/>
    </row>
    <row r="43" spans="2:14" ht="21" x14ac:dyDescent="0.4">
      <c r="C43" s="10"/>
      <c r="N43" s="40" t="s">
        <v>38</v>
      </c>
    </row>
    <row r="44" spans="2:14" ht="15.6" x14ac:dyDescent="0.3">
      <c r="C44" s="10"/>
      <c r="N44" s="43" t="s">
        <v>38</v>
      </c>
    </row>
    <row r="45" spans="2:14" ht="15.6" x14ac:dyDescent="0.3">
      <c r="C45" s="10"/>
      <c r="N45" s="43" t="s">
        <v>49</v>
      </c>
    </row>
    <row r="46" spans="2:14" ht="21" x14ac:dyDescent="0.4">
      <c r="B46" s="42"/>
      <c r="C46" s="10"/>
      <c r="L46" s="39" t="s">
        <v>37</v>
      </c>
      <c r="M46" s="41"/>
    </row>
    <row r="47" spans="2:14" ht="16.2" thickBot="1" x14ac:dyDescent="0.35">
      <c r="C47" s="10"/>
      <c r="L47" s="38" t="s">
        <v>41</v>
      </c>
    </row>
    <row r="48" spans="2:14" ht="15.75" customHeight="1" x14ac:dyDescent="0.3">
      <c r="B48" s="50" t="s">
        <v>50</v>
      </c>
      <c r="C48" s="51"/>
      <c r="D48" s="51"/>
      <c r="E48" s="51"/>
      <c r="F48" s="51"/>
      <c r="G48" s="51"/>
      <c r="H48" s="52"/>
      <c r="L48" s="38" t="s">
        <v>42</v>
      </c>
    </row>
    <row r="49" spans="1:12" ht="15.75" customHeight="1" x14ac:dyDescent="0.3">
      <c r="B49" s="53"/>
      <c r="C49" s="54"/>
      <c r="D49" s="54"/>
      <c r="E49" s="54"/>
      <c r="F49" s="54"/>
      <c r="G49" s="54"/>
      <c r="H49" s="55"/>
      <c r="L49" s="38" t="s">
        <v>43</v>
      </c>
    </row>
    <row r="50" spans="1:12" ht="18" x14ac:dyDescent="0.35">
      <c r="B50" s="46" t="s">
        <v>52</v>
      </c>
      <c r="C50" s="10"/>
      <c r="D50" s="44" t="str">
        <f ca="1">INDEX($N$36:$N$37,RANDBETWEEN(1,2))</f>
        <v>Motricité</v>
      </c>
      <c r="E50" s="29" t="s">
        <v>51</v>
      </c>
      <c r="F50" s="1"/>
      <c r="G50" s="1"/>
      <c r="H50" s="47" t="str">
        <f ca="1">INDEX($L$47:$L$54,IF(D50="Mobilité Passive",RANDBETWEEN(1,6),IF(D50="Motricité",RANDBETWEEN(7,8),RANDBETWEEN(1,8))))</f>
        <v>Dynapénie</v>
      </c>
      <c r="L50" s="38" t="s">
        <v>44</v>
      </c>
    </row>
    <row r="51" spans="1:12" ht="18" x14ac:dyDescent="0.35">
      <c r="B51" s="48" t="s">
        <v>53</v>
      </c>
      <c r="C51" s="45"/>
      <c r="D51" s="44" t="str">
        <f ca="1">INDEX($N$44:$N$45,RANDBETWEEN(1,2))</f>
        <v>Traitement</v>
      </c>
      <c r="E51" s="1"/>
      <c r="F51" s="1"/>
      <c r="G51" s="1"/>
      <c r="H51" s="49"/>
      <c r="L51" s="38" t="s">
        <v>45</v>
      </c>
    </row>
    <row r="52" spans="1:12" ht="16.2" thickBot="1" x14ac:dyDescent="0.35">
      <c r="B52" s="25"/>
      <c r="C52" s="26"/>
      <c r="D52" s="27"/>
      <c r="E52" s="27"/>
      <c r="F52" s="27"/>
      <c r="G52" s="27"/>
      <c r="H52" s="28"/>
      <c r="L52" s="38" t="s">
        <v>46</v>
      </c>
    </row>
    <row r="53" spans="1:12" ht="15.6" x14ac:dyDescent="0.3">
      <c r="C53" s="10"/>
      <c r="L53" s="38" t="s">
        <v>47</v>
      </c>
    </row>
    <row r="54" spans="1:12" ht="15.6" x14ac:dyDescent="0.3">
      <c r="C54" s="10"/>
      <c r="L54" s="38" t="s">
        <v>48</v>
      </c>
    </row>
    <row r="55" spans="1:12" ht="15.6" x14ac:dyDescent="0.3">
      <c r="C55" s="10"/>
    </row>
    <row r="56" spans="1:12" ht="15.6" x14ac:dyDescent="0.3">
      <c r="C56" s="10"/>
    </row>
    <row r="57" spans="1:12" ht="15.6" x14ac:dyDescent="0.3">
      <c r="C57" s="10"/>
    </row>
    <row r="58" spans="1:12" ht="15.6" x14ac:dyDescent="0.3">
      <c r="C58" s="10"/>
    </row>
    <row r="60" spans="1:12" ht="34.5" customHeight="1" x14ac:dyDescent="0.3">
      <c r="A60" s="62" t="s">
        <v>3</v>
      </c>
      <c r="B60" s="62"/>
      <c r="C60" s="62"/>
      <c r="D60" s="62"/>
      <c r="E60" s="62"/>
      <c r="F60" s="62"/>
      <c r="G60" s="62"/>
      <c r="H60" s="62"/>
      <c r="I60" s="62"/>
      <c r="J60" s="62"/>
    </row>
    <row r="62" spans="1:12" ht="15" customHeight="1" x14ac:dyDescent="0.3">
      <c r="B62" s="71" t="s">
        <v>32</v>
      </c>
      <c r="C62" s="71"/>
      <c r="D62" s="71"/>
      <c r="E62" s="71"/>
      <c r="F62" s="71"/>
      <c r="G62" s="71"/>
      <c r="H62" s="71"/>
      <c r="I62" s="71"/>
      <c r="J62" s="34"/>
    </row>
    <row r="63" spans="1:12" ht="15" customHeight="1" x14ac:dyDescent="0.3">
      <c r="B63" s="71"/>
      <c r="C63" s="71"/>
      <c r="D63" s="71"/>
      <c r="E63" s="71"/>
      <c r="F63" s="71"/>
      <c r="G63" s="71"/>
      <c r="H63" s="71"/>
      <c r="I63" s="71"/>
      <c r="J63" s="34"/>
    </row>
    <row r="66" spans="2:10" ht="21" x14ac:dyDescent="0.4">
      <c r="B66" s="30" t="s">
        <v>0</v>
      </c>
      <c r="D66" s="31" t="s">
        <v>16</v>
      </c>
      <c r="F66" s="31" t="s">
        <v>17</v>
      </c>
      <c r="G66" s="5"/>
      <c r="H66" s="31" t="s">
        <v>18</v>
      </c>
      <c r="I66" s="5"/>
    </row>
    <row r="67" spans="2:10" ht="15.6" x14ac:dyDescent="0.3">
      <c r="B67" s="6" t="s">
        <v>14</v>
      </c>
      <c r="D67" s="4" t="s">
        <v>29</v>
      </c>
      <c r="F67" s="4" t="s">
        <v>2</v>
      </c>
      <c r="H67" s="4" t="s">
        <v>20</v>
      </c>
    </row>
    <row r="68" spans="2:10" ht="15.6" x14ac:dyDescent="0.3">
      <c r="D68" s="9" t="s">
        <v>4</v>
      </c>
      <c r="F68" s="9" t="s">
        <v>24</v>
      </c>
      <c r="H68" s="4" t="s">
        <v>21</v>
      </c>
    </row>
    <row r="69" spans="2:10" ht="15.6" x14ac:dyDescent="0.3">
      <c r="D69" s="12"/>
      <c r="F69" s="12"/>
      <c r="H69" s="7" t="s">
        <v>22</v>
      </c>
    </row>
    <row r="70" spans="2:10" ht="15.6" x14ac:dyDescent="0.3">
      <c r="D70" s="11"/>
      <c r="H70" s="7" t="s">
        <v>23</v>
      </c>
    </row>
    <row r="71" spans="2:10" ht="15.6" x14ac:dyDescent="0.3">
      <c r="D71" s="10"/>
      <c r="H71" s="13" t="s">
        <v>25</v>
      </c>
    </row>
    <row r="72" spans="2:10" ht="15.6" x14ac:dyDescent="0.3">
      <c r="B72" s="1"/>
      <c r="H72" s="14" t="s">
        <v>26</v>
      </c>
    </row>
    <row r="73" spans="2:10" x14ac:dyDescent="0.3">
      <c r="H73" s="15"/>
    </row>
    <row r="74" spans="2:10" ht="21" x14ac:dyDescent="0.4">
      <c r="B74" s="30" t="s">
        <v>0</v>
      </c>
      <c r="C74" s="31" t="s">
        <v>16</v>
      </c>
      <c r="D74" s="30" t="s">
        <v>17</v>
      </c>
      <c r="E74" s="30" t="s">
        <v>19</v>
      </c>
      <c r="F74" s="1"/>
    </row>
    <row r="75" spans="2:10" ht="15.6" x14ac:dyDescent="0.3">
      <c r="B75" s="4" t="e">
        <f ca="1">INDEX(#REF!,RANDBETWEEN(1,1))</f>
        <v>#REF!</v>
      </c>
      <c r="C75" s="4" t="e">
        <f ca="1">INDEX(#REF!,RANDBETWEEN(1,2))</f>
        <v>#REF!</v>
      </c>
      <c r="D75" s="4" t="e">
        <f ca="1">INDEX(#REF!,RANDBETWEEN(1,2))</f>
        <v>#REF!</v>
      </c>
      <c r="E75" s="4" t="e">
        <f ca="1">INDEX(#REF!,RANDBETWEEN(1,6))</f>
        <v>#REF!</v>
      </c>
    </row>
    <row r="76" spans="2:10" ht="15.6" x14ac:dyDescent="0.3">
      <c r="C76" s="10"/>
      <c r="D76" s="1"/>
      <c r="E76" s="1"/>
    </row>
    <row r="77" spans="2:10" x14ac:dyDescent="0.3">
      <c r="B77" s="60"/>
      <c r="C77" s="61"/>
      <c r="D77" s="61"/>
      <c r="E77" s="61"/>
      <c r="F77" s="61"/>
      <c r="G77" s="61"/>
      <c r="H77" s="61"/>
      <c r="I77" s="61"/>
      <c r="J77" s="61"/>
    </row>
    <row r="78" spans="2:10" ht="24" customHeight="1" x14ac:dyDescent="0.3">
      <c r="B78" s="74" t="s">
        <v>28</v>
      </c>
      <c r="C78" s="75"/>
      <c r="D78" s="35" t="e">
        <f ca="1">INDEX(#REF!,RANDBETWEEN(1,6))</f>
        <v>#REF!</v>
      </c>
      <c r="E78" s="36" t="s">
        <v>33</v>
      </c>
      <c r="F78" s="23"/>
    </row>
    <row r="79" spans="2:10" ht="24" customHeight="1" x14ac:dyDescent="0.3">
      <c r="B79" s="58" t="s">
        <v>31</v>
      </c>
      <c r="C79" s="59"/>
      <c r="D79" s="59"/>
      <c r="E79" s="59"/>
      <c r="F79" s="24"/>
    </row>
    <row r="80" spans="2:10" x14ac:dyDescent="0.3">
      <c r="B80" s="60"/>
      <c r="C80" s="61"/>
      <c r="D80" s="61"/>
      <c r="E80" s="61"/>
      <c r="F80" s="61"/>
      <c r="G80" s="61"/>
      <c r="H80" s="61"/>
      <c r="I80" s="61"/>
      <c r="J80" s="61"/>
    </row>
    <row r="81" spans="3:3" ht="15.6" x14ac:dyDescent="0.3">
      <c r="C81" s="10"/>
    </row>
  </sheetData>
  <mergeCells count="17">
    <mergeCell ref="B1:K4"/>
    <mergeCell ref="B40:C40"/>
    <mergeCell ref="B41:E41"/>
    <mergeCell ref="B48:H49"/>
    <mergeCell ref="F35:G35"/>
    <mergeCell ref="B79:E79"/>
    <mergeCell ref="B80:J80"/>
    <mergeCell ref="A26:J26"/>
    <mergeCell ref="A60:J60"/>
    <mergeCell ref="B39:H39"/>
    <mergeCell ref="B42:H42"/>
    <mergeCell ref="F40:H41"/>
    <mergeCell ref="B28:I29"/>
    <mergeCell ref="B62:I63"/>
    <mergeCell ref="F36:G36"/>
    <mergeCell ref="B77:J77"/>
    <mergeCell ref="B78:C78"/>
  </mergeCells>
  <hyperlinks>
    <hyperlink ref="F6" r:id="rId1" xr:uid="{00000000-0004-0000-0000-000000000000}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CHU DE LA REUNION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LOTHORE Mathieu</dc:creator>
  <cp:lastModifiedBy>DUVERNOIS Arnaud</cp:lastModifiedBy>
  <dcterms:created xsi:type="dcterms:W3CDTF">2022-03-30T08:05:49Z</dcterms:created>
  <dcterms:modified xsi:type="dcterms:W3CDTF">2022-07-13T08:07:12Z</dcterms:modified>
</cp:coreProperties>
</file>