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ccfr-my.sharepoint.com/personal/aduvernois_fr_scc_com/Documents/Bureau/"/>
    </mc:Choice>
  </mc:AlternateContent>
  <xr:revisionPtr revIDLastSave="47" documentId="8_{2F5EE396-2873-4A84-B459-414C997EF0E6}" xr6:coauthVersionLast="47" xr6:coauthVersionMax="47" xr10:uidLastSave="{47CBFB15-D637-4F9D-95B6-22FFCA14AC6A}"/>
  <bookViews>
    <workbookView xWindow="-120" yWindow="-120" windowWidth="29040" windowHeight="17640" xr2:uid="{C4EE4864-976C-4C2C-BA06-F19A859FF15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F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G12" i="1" s="1"/>
  <c r="E13" i="1"/>
  <c r="F13" i="1"/>
  <c r="E14" i="1"/>
  <c r="F14" i="1"/>
  <c r="G14" i="1" s="1"/>
  <c r="E15" i="1"/>
  <c r="F15" i="1"/>
  <c r="E16" i="1"/>
  <c r="F16" i="1"/>
  <c r="E17" i="1"/>
  <c r="F17" i="1"/>
  <c r="F2" i="1"/>
  <c r="E2" i="1"/>
  <c r="H17" i="1"/>
  <c r="H16" i="1"/>
  <c r="H15" i="1"/>
  <c r="H14" i="1"/>
  <c r="H13" i="1"/>
  <c r="H12" i="1"/>
  <c r="H11" i="1"/>
  <c r="H10" i="1"/>
  <c r="H3" i="1"/>
  <c r="H4" i="1"/>
  <c r="H5" i="1"/>
  <c r="H6" i="1"/>
  <c r="H7" i="1"/>
  <c r="H8" i="1"/>
  <c r="H9" i="1"/>
  <c r="H2" i="1"/>
  <c r="G13" i="1" l="1"/>
  <c r="G4" i="1"/>
  <c r="G6" i="1"/>
  <c r="G15" i="1"/>
  <c r="M4" i="1" s="1"/>
  <c r="G2" i="1"/>
  <c r="L2" i="1" s="1"/>
  <c r="G16" i="1"/>
  <c r="G8" i="1"/>
  <c r="G11" i="1"/>
  <c r="M3" i="1" s="1"/>
  <c r="G17" i="1"/>
  <c r="G10" i="1"/>
  <c r="M2" i="1" s="1"/>
  <c r="G7" i="1"/>
  <c r="L4" i="1" s="1"/>
  <c r="G9" i="1"/>
  <c r="G5" i="1"/>
  <c r="G3" i="1"/>
  <c r="L3" i="1" l="1"/>
</calcChain>
</file>

<file path=xl/sharedStrings.xml><?xml version="1.0" encoding="utf-8"?>
<sst xmlns="http://schemas.openxmlformats.org/spreadsheetml/2006/main" count="59" uniqueCount="21">
  <si>
    <t>Jours</t>
  </si>
  <si>
    <t>heure début</t>
  </si>
  <si>
    <t>heure de fin</t>
  </si>
  <si>
    <t>Tâche</t>
  </si>
  <si>
    <t>téléphone</t>
  </si>
  <si>
    <t>rédaction</t>
  </si>
  <si>
    <t>blabla1</t>
  </si>
  <si>
    <t>9h20</t>
  </si>
  <si>
    <t>9h30</t>
  </si>
  <si>
    <t>temps en minutes</t>
  </si>
  <si>
    <t>10h20</t>
  </si>
  <si>
    <t>Période</t>
  </si>
  <si>
    <t>2022-11</t>
  </si>
  <si>
    <t>2022-12</t>
  </si>
  <si>
    <t>9h40</t>
  </si>
  <si>
    <t>9h</t>
  </si>
  <si>
    <t>10h</t>
  </si>
  <si>
    <t>12h</t>
  </si>
  <si>
    <t>13h</t>
  </si>
  <si>
    <t>14h</t>
  </si>
  <si>
    <t>18h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</si>
</sst>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4" borderId="0" xfId="0" applyFill="1"/>
    <xf numFmtId="14" fontId="0" fillId="2" borderId="0" xfId="0" applyNumberFormat="1" applyFill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left"/>
    </xf>
    <xf numFmtId="14" fontId="0" fillId="3" borderId="0" xfId="0" applyNumberForma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9B933-6B7D-4695-8B2C-2C2A0C454827}">
  <dimension ref="A1:M17"/>
  <sheetViews>
    <sheetView tabSelected="1" workbookViewId="0">
      <selection activeCell="J11" sqref="J11"/>
    </sheetView>
  </sheetViews>
  <sheetFormatPr baseColWidth="10" defaultRowHeight="15" outlineLevelCol="1" x14ac:dyDescent="0.25"/>
  <cols>
    <col min="1" max="1" width="12.5703125" style="4" customWidth="1"/>
    <col min="2" max="4" width="12.5703125" style="6" customWidth="1"/>
    <col min="5" max="6" width="11.42578125" style="1" customWidth="1" outlineLevel="1"/>
    <col min="7" max="8" width="11.42578125" style="1"/>
  </cols>
  <sheetData>
    <row r="1" spans="1:13" x14ac:dyDescent="0.25">
      <c r="A1" s="4" t="s">
        <v>0</v>
      </c>
      <c r="B1" s="6" t="s">
        <v>3</v>
      </c>
      <c r="C1" s="6" t="s">
        <v>1</v>
      </c>
      <c r="D1" s="6" t="s">
        <v>2</v>
      </c>
      <c r="G1" s="1" t="s">
        <v>9</v>
      </c>
      <c r="H1" s="1" t="s">
        <v>11</v>
      </c>
      <c r="K1" s="2"/>
      <c r="L1" s="2" t="s">
        <v>12</v>
      </c>
      <c r="M1" s="2" t="s">
        <v>13</v>
      </c>
    </row>
    <row r="2" spans="1:13" x14ac:dyDescent="0.25">
      <c r="A2" s="5">
        <v>44887</v>
      </c>
      <c r="B2" s="7" t="s">
        <v>4</v>
      </c>
      <c r="C2" s="6" t="s">
        <v>15</v>
      </c>
      <c r="D2" s="6" t="s">
        <v>8</v>
      </c>
      <c r="E2" s="1" t="str">
        <f>IF(RIGHT($C2,1)="h",
LEFT($C2,SEARCH("h",$C2,1)-1)&amp;"00",
IF(RIGHT($C2,2)="00",
LEFT($C2,SEARCH("h",$C2,1)-1)&amp;"0"&amp;VALUE(MID($C2,SEARCH("h",$C2,1)+1,LEN($C2))/60)*100,
(LEFT($C2,SEARCH("h",$C2,1)-1)&amp;VALUE(MID($C2,SEARCH("h",$C2,1)+1,LEN($C2))/60)*100)))</f>
        <v>900</v>
      </c>
      <c r="F2" s="1" t="str">
        <f>IF(RIGHT($D2,1)="h",
LEFT($D2,SEARCH("h",$D2,1)-1)&amp;"00",
IF(RIGHT($D2,2)="00",
LEFT($D2,SEARCH("h",$D2,1)-1)&amp;"0"&amp;VALUE(MID($D2,SEARCH("h",$D2,1)+1,LEN($D2))/60)*100,
(LEFT($D2,SEARCH("h",$D2,1)-1)&amp;VALUE(MID($D2,SEARCH("h",$D2,1)+1,LEN($D2))/60)*100)))</f>
        <v>950</v>
      </c>
      <c r="G2" s="1">
        <f t="shared" ref="G2:G17" si="0">((F2-E2)*60)/100</f>
        <v>30</v>
      </c>
      <c r="H2" s="3" t="str">
        <f t="shared" ref="H2:H17" si="1">YEAR(A2)&amp;"-"&amp;MONTH(A2)</f>
        <v>2022-11</v>
      </c>
      <c r="K2" s="2" t="s">
        <v>4</v>
      </c>
      <c r="L2" s="2" t="str">
        <f t="shared" ref="L2:M4" si="2">INT(SUMIFS($G:$G,$B:$B,$K2,$H:$H,L$1)/60)&amp;"h"&amp;INT((SUMIFS($G:$G,$B:$B,$K2,$H:$H,L$1)/60-INT(SUMIFS($G:$G,$B:$B,$K2,$H:$H,L$1)/60))*60)</f>
        <v>7h10</v>
      </c>
      <c r="M2" s="2" t="str">
        <f t="shared" si="2"/>
        <v>7h0</v>
      </c>
    </row>
    <row r="3" spans="1:13" x14ac:dyDescent="0.25">
      <c r="A3" s="5">
        <v>44887</v>
      </c>
      <c r="B3" s="7" t="s">
        <v>5</v>
      </c>
      <c r="C3" s="6" t="s">
        <v>16</v>
      </c>
      <c r="D3" s="6" t="s">
        <v>17</v>
      </c>
      <c r="E3" s="1" t="str">
        <f t="shared" ref="E3:E17" si="3">IF(RIGHT($C3,1)="h",
LEFT($C3,SEARCH("h",$C3,1)-1)&amp;"00",
IF(RIGHT($C3,2)="00",
LEFT($C3,SEARCH("h",$C3,1)-1)&amp;"0"&amp;VALUE(MID($C3,SEARCH("h",$C3,1)+1,LEN($C3))/60)*100,
(LEFT($C3,SEARCH("h",$C3,1)-1)&amp;VALUE(MID($C3,SEARCH("h",$C3,1)+1,LEN($C3))/60)*100)))</f>
        <v>1000</v>
      </c>
      <c r="F3" s="1" t="str">
        <f t="shared" ref="F3:F17" si="4">IF(RIGHT($D3,1)="h",
LEFT($D3,SEARCH("h",$D3,1)-1)&amp;"00",
IF(RIGHT($D3,2)="00",
LEFT($D3,SEARCH("h",$D3,1)-1)&amp;"0"&amp;VALUE(MID($D3,SEARCH("h",$D3,1)+1,LEN($D3))/60)*100,
(LEFT($D3,SEARCH("h",$D3,1)-1)&amp;VALUE(MID($D3,SEARCH("h",$D3,1)+1,LEN($D3))/60)*100)))</f>
        <v>1200</v>
      </c>
      <c r="G3" s="1">
        <f t="shared" si="0"/>
        <v>120</v>
      </c>
      <c r="H3" s="3" t="str">
        <f t="shared" si="1"/>
        <v>2022-11</v>
      </c>
      <c r="K3" s="2" t="s">
        <v>5</v>
      </c>
      <c r="L3" s="2" t="str">
        <f t="shared" si="2"/>
        <v>6h10</v>
      </c>
      <c r="M3" s="2" t="str">
        <f t="shared" si="2"/>
        <v>6h10</v>
      </c>
    </row>
    <row r="4" spans="1:13" x14ac:dyDescent="0.25">
      <c r="A4" s="5">
        <v>44887</v>
      </c>
      <c r="B4" s="7" t="s">
        <v>6</v>
      </c>
      <c r="C4" s="6" t="s">
        <v>10</v>
      </c>
      <c r="D4" s="6" t="s">
        <v>18</v>
      </c>
      <c r="E4" s="1" t="str">
        <f t="shared" si="3"/>
        <v>1033,3333333333333</v>
      </c>
      <c r="F4" s="1" t="str">
        <f t="shared" si="4"/>
        <v>1300</v>
      </c>
      <c r="G4" s="1">
        <f t="shared" si="0"/>
        <v>160.00000000000196</v>
      </c>
      <c r="H4" s="3" t="str">
        <f t="shared" si="1"/>
        <v>2022-11</v>
      </c>
      <c r="K4" s="2" t="s">
        <v>6</v>
      </c>
      <c r="L4" s="2" t="str">
        <f t="shared" si="2"/>
        <v>4h40</v>
      </c>
      <c r="M4" s="2" t="str">
        <f t="shared" si="2"/>
        <v>4h40</v>
      </c>
    </row>
    <row r="5" spans="1:13" x14ac:dyDescent="0.25">
      <c r="A5" s="5">
        <v>44887</v>
      </c>
      <c r="B5" s="7" t="s">
        <v>4</v>
      </c>
      <c r="C5" s="6" t="s">
        <v>19</v>
      </c>
      <c r="D5" s="6" t="s">
        <v>20</v>
      </c>
      <c r="E5" s="1" t="str">
        <f t="shared" si="3"/>
        <v>1400</v>
      </c>
      <c r="F5" s="1" t="str">
        <f t="shared" si="4"/>
        <v>1800</v>
      </c>
      <c r="G5" s="1">
        <f t="shared" si="0"/>
        <v>240</v>
      </c>
      <c r="H5" s="3" t="str">
        <f t="shared" si="1"/>
        <v>2022-11</v>
      </c>
    </row>
    <row r="6" spans="1:13" x14ac:dyDescent="0.25">
      <c r="A6" s="5">
        <v>44888</v>
      </c>
      <c r="B6" s="7" t="s">
        <v>5</v>
      </c>
      <c r="C6" s="6" t="s">
        <v>7</v>
      </c>
      <c r="D6" s="6" t="s">
        <v>8</v>
      </c>
      <c r="E6" s="1" t="str">
        <f t="shared" si="3"/>
        <v>933,3333333333333</v>
      </c>
      <c r="F6" s="1" t="str">
        <f t="shared" si="4"/>
        <v>950</v>
      </c>
      <c r="G6" s="1">
        <f t="shared" si="0"/>
        <v>10.000000000000181</v>
      </c>
      <c r="H6" s="3" t="str">
        <f t="shared" si="1"/>
        <v>2022-11</v>
      </c>
    </row>
    <row r="7" spans="1:13" x14ac:dyDescent="0.25">
      <c r="A7" s="5">
        <v>44888</v>
      </c>
      <c r="B7" s="7" t="s">
        <v>6</v>
      </c>
      <c r="C7" s="6" t="s">
        <v>16</v>
      </c>
      <c r="D7" s="6" t="s">
        <v>17</v>
      </c>
      <c r="E7" s="1" t="str">
        <f t="shared" si="3"/>
        <v>1000</v>
      </c>
      <c r="F7" s="1" t="str">
        <f t="shared" si="4"/>
        <v>1200</v>
      </c>
      <c r="G7" s="1">
        <f t="shared" si="0"/>
        <v>120</v>
      </c>
      <c r="H7" s="3" t="str">
        <f t="shared" si="1"/>
        <v>2022-11</v>
      </c>
    </row>
    <row r="8" spans="1:13" x14ac:dyDescent="0.25">
      <c r="A8" s="5">
        <v>44888</v>
      </c>
      <c r="B8" s="7" t="s">
        <v>4</v>
      </c>
      <c r="C8" s="6" t="s">
        <v>10</v>
      </c>
      <c r="D8" s="6" t="s">
        <v>18</v>
      </c>
      <c r="E8" s="1" t="str">
        <f t="shared" si="3"/>
        <v>1033,3333333333333</v>
      </c>
      <c r="F8" s="1" t="str">
        <f t="shared" si="4"/>
        <v>1300</v>
      </c>
      <c r="G8" s="1">
        <f t="shared" si="0"/>
        <v>160.00000000000196</v>
      </c>
      <c r="H8" s="3" t="str">
        <f t="shared" si="1"/>
        <v>2022-11</v>
      </c>
    </row>
    <row r="9" spans="1:13" x14ac:dyDescent="0.25">
      <c r="A9" s="5">
        <v>44888</v>
      </c>
      <c r="B9" s="7" t="s">
        <v>5</v>
      </c>
      <c r="C9" s="6" t="s">
        <v>19</v>
      </c>
      <c r="D9" s="6" t="s">
        <v>20</v>
      </c>
      <c r="E9" s="1" t="str">
        <f t="shared" si="3"/>
        <v>1400</v>
      </c>
      <c r="F9" s="1" t="str">
        <f t="shared" si="4"/>
        <v>1800</v>
      </c>
      <c r="G9" s="1">
        <f t="shared" si="0"/>
        <v>240</v>
      </c>
      <c r="H9" s="3" t="str">
        <f t="shared" si="1"/>
        <v>2022-11</v>
      </c>
    </row>
    <row r="10" spans="1:13" x14ac:dyDescent="0.25">
      <c r="A10" s="5">
        <v>44917</v>
      </c>
      <c r="B10" s="7" t="s">
        <v>4</v>
      </c>
      <c r="C10" s="6" t="s">
        <v>7</v>
      </c>
      <c r="D10" s="6" t="s">
        <v>14</v>
      </c>
      <c r="E10" s="1" t="str">
        <f t="shared" si="3"/>
        <v>933,3333333333333</v>
      </c>
      <c r="F10" s="1" t="str">
        <f t="shared" si="4"/>
        <v>966,6666666666667</v>
      </c>
      <c r="G10" s="1">
        <f t="shared" si="0"/>
        <v>19.999999999999751</v>
      </c>
      <c r="H10" s="3" t="str">
        <f t="shared" si="1"/>
        <v>2022-12</v>
      </c>
    </row>
    <row r="11" spans="1:13" x14ac:dyDescent="0.25">
      <c r="A11" s="5">
        <v>44917</v>
      </c>
      <c r="B11" s="7" t="s">
        <v>5</v>
      </c>
      <c r="C11" s="6" t="s">
        <v>16</v>
      </c>
      <c r="D11" s="6" t="s">
        <v>17</v>
      </c>
      <c r="E11" s="1" t="str">
        <f t="shared" si="3"/>
        <v>1000</v>
      </c>
      <c r="F11" s="1" t="str">
        <f t="shared" si="4"/>
        <v>1200</v>
      </c>
      <c r="G11" s="1">
        <f t="shared" si="0"/>
        <v>120</v>
      </c>
      <c r="H11" s="3" t="str">
        <f t="shared" si="1"/>
        <v>2022-12</v>
      </c>
    </row>
    <row r="12" spans="1:13" x14ac:dyDescent="0.25">
      <c r="A12" s="5">
        <v>44917</v>
      </c>
      <c r="B12" s="7" t="s">
        <v>6</v>
      </c>
      <c r="C12" s="6" t="s">
        <v>10</v>
      </c>
      <c r="D12" s="6" t="s">
        <v>18</v>
      </c>
      <c r="E12" s="1" t="str">
        <f t="shared" si="3"/>
        <v>1033,3333333333333</v>
      </c>
      <c r="F12" s="1" t="str">
        <f t="shared" si="4"/>
        <v>1300</v>
      </c>
      <c r="G12" s="1">
        <f t="shared" si="0"/>
        <v>160.00000000000196</v>
      </c>
      <c r="H12" s="3" t="str">
        <f t="shared" si="1"/>
        <v>2022-12</v>
      </c>
    </row>
    <row r="13" spans="1:13" x14ac:dyDescent="0.25">
      <c r="A13" s="5">
        <v>44917</v>
      </c>
      <c r="B13" s="7" t="s">
        <v>4</v>
      </c>
      <c r="C13" s="6" t="s">
        <v>19</v>
      </c>
      <c r="D13" s="6" t="s">
        <v>20</v>
      </c>
      <c r="E13" s="1" t="str">
        <f t="shared" si="3"/>
        <v>1400</v>
      </c>
      <c r="F13" s="1" t="str">
        <f t="shared" si="4"/>
        <v>1800</v>
      </c>
      <c r="G13" s="1">
        <f t="shared" si="0"/>
        <v>240</v>
      </c>
      <c r="H13" s="3" t="str">
        <f t="shared" si="1"/>
        <v>2022-12</v>
      </c>
    </row>
    <row r="14" spans="1:13" x14ac:dyDescent="0.25">
      <c r="A14" s="5">
        <v>44918</v>
      </c>
      <c r="B14" s="7" t="s">
        <v>5</v>
      </c>
      <c r="C14" s="6" t="s">
        <v>7</v>
      </c>
      <c r="D14" s="6" t="s">
        <v>8</v>
      </c>
      <c r="E14" s="1" t="str">
        <f t="shared" si="3"/>
        <v>933,3333333333333</v>
      </c>
      <c r="F14" s="1" t="str">
        <f t="shared" si="4"/>
        <v>950</v>
      </c>
      <c r="G14" s="1">
        <f t="shared" si="0"/>
        <v>10.000000000000181</v>
      </c>
      <c r="H14" s="3" t="str">
        <f t="shared" si="1"/>
        <v>2022-12</v>
      </c>
    </row>
    <row r="15" spans="1:13" x14ac:dyDescent="0.25">
      <c r="A15" s="5">
        <v>44918</v>
      </c>
      <c r="B15" s="7" t="s">
        <v>6</v>
      </c>
      <c r="C15" s="6" t="s">
        <v>16</v>
      </c>
      <c r="D15" s="6" t="s">
        <v>17</v>
      </c>
      <c r="E15" s="1" t="str">
        <f t="shared" si="3"/>
        <v>1000</v>
      </c>
      <c r="F15" s="1" t="str">
        <f t="shared" si="4"/>
        <v>1200</v>
      </c>
      <c r="G15" s="1">
        <f t="shared" si="0"/>
        <v>120</v>
      </c>
      <c r="H15" s="3" t="str">
        <f t="shared" si="1"/>
        <v>2022-12</v>
      </c>
    </row>
    <row r="16" spans="1:13" x14ac:dyDescent="0.25">
      <c r="A16" s="5">
        <v>44918</v>
      </c>
      <c r="B16" s="7" t="s">
        <v>4</v>
      </c>
      <c r="C16" s="6" t="s">
        <v>10</v>
      </c>
      <c r="D16" s="6" t="s">
        <v>18</v>
      </c>
      <c r="E16" s="1" t="str">
        <f t="shared" si="3"/>
        <v>1033,3333333333333</v>
      </c>
      <c r="F16" s="1" t="str">
        <f t="shared" si="4"/>
        <v>1300</v>
      </c>
      <c r="G16" s="1">
        <f t="shared" si="0"/>
        <v>160.00000000000196</v>
      </c>
      <c r="H16" s="3" t="str">
        <f t="shared" si="1"/>
        <v>2022-12</v>
      </c>
    </row>
    <row r="17" spans="1:8" x14ac:dyDescent="0.25">
      <c r="A17" s="5">
        <v>44918</v>
      </c>
      <c r="B17" s="7" t="s">
        <v>5</v>
      </c>
      <c r="C17" s="6" t="s">
        <v>19</v>
      </c>
      <c r="D17" s="6" t="s">
        <v>20</v>
      </c>
      <c r="E17" s="1" t="str">
        <f t="shared" si="3"/>
        <v>1400</v>
      </c>
      <c r="F17" s="1" t="str">
        <f t="shared" si="4"/>
        <v>1800</v>
      </c>
      <c r="G17" s="1">
        <f t="shared" si="0"/>
        <v>240</v>
      </c>
      <c r="H17" s="3" t="str">
        <f t="shared" si="1"/>
        <v>2022-12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2022-05-11T09:58:23Z</dcterms:created>
  <dcterms:modified xsi:type="dcterms:W3CDTF">2022-05-11T10:35:52Z</dcterms:modified>
</cp:coreProperties>
</file>