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1771506-F9CC-4D40-AF7D-2A52DBD04CAA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 a="1"/>
  <c r="P9" i="1" s="1"/>
  <c r="L10" i="1"/>
  <c r="L11" i="1"/>
  <c r="L12" i="1"/>
  <c r="L13" i="1"/>
  <c r="L14" i="1"/>
  <c r="L15" i="1"/>
  <c r="L16" i="1"/>
  <c r="L17" i="1"/>
  <c r="L18" i="1"/>
  <c r="L9" i="1"/>
  <c r="K10" i="1"/>
  <c r="K11" i="1"/>
  <c r="K12" i="1"/>
  <c r="K13" i="1"/>
  <c r="K14" i="1"/>
  <c r="K15" i="1"/>
  <c r="K16" i="1"/>
  <c r="K17" i="1"/>
  <c r="K18" i="1"/>
  <c r="K9" i="1"/>
  <c r="F10" i="1"/>
  <c r="F11" i="1"/>
  <c r="F12" i="1"/>
  <c r="F13" i="1"/>
  <c r="F14" i="1"/>
  <c r="F15" i="1"/>
  <c r="F16" i="1"/>
  <c r="F17" i="1"/>
  <c r="F18" i="1"/>
  <c r="F9" i="1"/>
  <c r="D9" i="1"/>
  <c r="J10" i="1"/>
  <c r="J11" i="1"/>
  <c r="J12" i="1"/>
  <c r="J13" i="1"/>
  <c r="J14" i="1"/>
  <c r="J15" i="1"/>
  <c r="J16" i="1"/>
  <c r="J17" i="1"/>
  <c r="J18" i="1"/>
  <c r="J9" i="1"/>
  <c r="H10" i="1"/>
  <c r="H11" i="1"/>
  <c r="H12" i="1"/>
  <c r="H13" i="1"/>
  <c r="H14" i="1"/>
  <c r="H15" i="1"/>
  <c r="H16" i="1"/>
  <c r="H17" i="1"/>
  <c r="H18" i="1"/>
  <c r="H9" i="1"/>
  <c r="D11" i="1"/>
  <c r="D12" i="1"/>
  <c r="D13" i="1"/>
  <c r="D14" i="1"/>
  <c r="D15" i="1"/>
  <c r="D16" i="1"/>
  <c r="D17" i="1"/>
  <c r="D18" i="1"/>
  <c r="D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<sst xmlns="http://schemas.openxmlformats.org/spreadsheetml/2006/main" count="39" uniqueCount="30">
  <si>
    <t>RESULTATS et CLASSEMENTS</t>
  </si>
  <si>
    <t>André</t>
  </si>
  <si>
    <t>Jacques</t>
  </si>
  <si>
    <t>Pierre</t>
  </si>
  <si>
    <t>Jean</t>
  </si>
  <si>
    <t>Bernard</t>
  </si>
  <si>
    <t>Anne</t>
  </si>
  <si>
    <t>José</t>
  </si>
  <si>
    <t>Luc</t>
  </si>
  <si>
    <t>Antoine</t>
  </si>
  <si>
    <t>Epreuve 1</t>
  </si>
  <si>
    <t>Epreuve 2</t>
  </si>
  <si>
    <t>Epreuve 3</t>
  </si>
  <si>
    <t>Epreuve 4</t>
  </si>
  <si>
    <t>Résultat</t>
  </si>
  <si>
    <t>Place</t>
  </si>
  <si>
    <t>Gerard</t>
  </si>
  <si>
    <t>la distance la plus courte est 1er</t>
  </si>
  <si>
    <t>La disance la + longue est 1er</t>
  </si>
  <si>
    <t>Classement général</t>
  </si>
  <si>
    <t>Le total des places le + petit es 1er</t>
  </si>
  <si>
    <t xml:space="preserve">temps </t>
  </si>
  <si>
    <t>Temps en h:min:sec</t>
  </si>
  <si>
    <t>Résultat en cm</t>
  </si>
  <si>
    <t>résultat en m et cm</t>
  </si>
  <si>
    <t>distance</t>
  </si>
  <si>
    <t>Résultat en sec et centièmes</t>
  </si>
  <si>
    <t>Le temps le + long est 1er.</t>
  </si>
  <si>
    <t>Le temps le plus court est 1er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</si>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</sst>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6" xfId="0" applyBorder="1"/>
    <xf numFmtId="0" fontId="0" fillId="2" borderId="7" xfId="0" applyFill="1" applyBorder="1"/>
    <xf numFmtId="0" fontId="0" fillId="0" borderId="0" xfId="0" applyBorder="1" applyAlignment="1">
      <alignment horizontal="center"/>
    </xf>
    <xf numFmtId="164" fontId="0" fillId="0" borderId="0" xfId="0" applyNumberFormat="1" applyBorder="1"/>
    <xf numFmtId="0" fontId="0" fillId="0" borderId="0" xfId="0" applyBorder="1"/>
    <xf numFmtId="2" fontId="0" fillId="0" borderId="0" xfId="0" applyNumberFormat="1" applyBorder="1"/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Z21"/>
  <sheetViews>
    <sheetView tabSelected="1" topLeftCell="D1" workbookViewId="0">
      <selection activeCell="P9" sqref="P9"/>
    </sheetView>
  </sheetViews>
  <sheetFormatPr baseColWidth="10" defaultRowHeight="14.5" x14ac:dyDescent="0.35"/>
  <cols>
    <col min="1" max="1" width="5.54296875" customWidth="1"/>
    <col min="3" max="10" width="12.54296875" customWidth="1"/>
    <col min="11" max="11" width="11.26953125" customWidth="1"/>
    <col min="12" max="15" width="6.54296875" customWidth="1"/>
  </cols>
  <sheetData>
    <row r="3" spans="2:26" x14ac:dyDescent="0.35">
      <c r="B3" t="s">
        <v>0</v>
      </c>
    </row>
    <row r="4" spans="2:26" ht="15" thickBot="1" x14ac:dyDescent="0.4"/>
    <row r="5" spans="2:26" x14ac:dyDescent="0.35">
      <c r="B5" s="11"/>
      <c r="C5" s="26" t="s">
        <v>10</v>
      </c>
      <c r="D5" s="27"/>
      <c r="E5" s="26" t="s">
        <v>11</v>
      </c>
      <c r="F5" s="27"/>
      <c r="G5" s="26" t="s">
        <v>12</v>
      </c>
      <c r="H5" s="27"/>
      <c r="I5" s="26" t="s">
        <v>13</v>
      </c>
      <c r="J5" s="27"/>
      <c r="K5" s="26" t="s">
        <v>19</v>
      </c>
      <c r="L5" s="27"/>
    </row>
    <row r="6" spans="2:26" x14ac:dyDescent="0.35">
      <c r="B6" s="4"/>
      <c r="C6" s="1" t="s">
        <v>14</v>
      </c>
      <c r="D6" s="2" t="s">
        <v>15</v>
      </c>
      <c r="E6" s="1" t="s">
        <v>14</v>
      </c>
      <c r="F6" s="2" t="s">
        <v>15</v>
      </c>
      <c r="G6" s="1" t="s">
        <v>14</v>
      </c>
      <c r="H6" s="2" t="s">
        <v>15</v>
      </c>
      <c r="I6" s="1" t="s">
        <v>14</v>
      </c>
      <c r="J6" s="2" t="s">
        <v>15</v>
      </c>
      <c r="K6" s="3" t="s">
        <v>29</v>
      </c>
      <c r="L6" s="2" t="s">
        <v>15</v>
      </c>
    </row>
    <row r="7" spans="2:26" x14ac:dyDescent="0.35">
      <c r="B7" s="4"/>
      <c r="C7" s="1" t="s">
        <v>21</v>
      </c>
      <c r="D7" s="2"/>
      <c r="E7" s="1" t="s">
        <v>25</v>
      </c>
      <c r="F7" s="2"/>
      <c r="G7" s="1" t="s">
        <v>25</v>
      </c>
      <c r="H7" s="2"/>
      <c r="I7" s="1" t="s">
        <v>21</v>
      </c>
      <c r="J7" s="2"/>
      <c r="K7" s="3"/>
    </row>
    <row r="8" spans="2:26" ht="5.15" customHeight="1" x14ac:dyDescent="0.35">
      <c r="B8" s="12"/>
      <c r="C8" s="8"/>
      <c r="D8" s="9"/>
      <c r="E8" s="8"/>
      <c r="F8" s="9"/>
      <c r="G8" s="8"/>
      <c r="H8" s="9"/>
      <c r="I8" s="8"/>
      <c r="J8" s="9"/>
      <c r="K8" s="10"/>
    </row>
    <row r="9" spans="2:26" x14ac:dyDescent="0.35">
      <c r="B9" s="6" t="s">
        <v>1</v>
      </c>
      <c r="C9" s="22">
        <v>0.16945601851851852</v>
      </c>
      <c r="D9" s="5">
        <f>RANK($C9,$C$9:$C$18)</f>
        <v>3</v>
      </c>
      <c r="E9" s="18">
        <v>123</v>
      </c>
      <c r="F9" s="5">
        <f>RANK($E9,$E$9:$E$18,1)</f>
        <v>1</v>
      </c>
      <c r="G9" s="19">
        <v>1.65</v>
      </c>
      <c r="H9" s="5">
        <f>RANK(G9,$G$9:$G$18)</f>
        <v>10</v>
      </c>
      <c r="I9" s="19">
        <v>22.86</v>
      </c>
      <c r="J9" s="5">
        <f>RANK(I9,$I$9:$I$18,1)</f>
        <v>1</v>
      </c>
      <c r="K9" s="6">
        <f>D9+F9+H9+J9</f>
        <v>15</v>
      </c>
      <c r="L9">
        <f>RANK(K9,$K$9:$K$18,1)</f>
        <v>3</v>
      </c>
      <c r="P9" t="str" cm="1">
        <f t="array" ref="P9:Z18">_xlfn._xlws.SORT(B9:L18,11,1,FALSE)</f>
        <v>Jacques</v>
      </c>
      <c r="Q9">
        <v>0.14722222222222223</v>
      </c>
      <c r="R9">
        <v>4</v>
      </c>
      <c r="S9">
        <v>125</v>
      </c>
      <c r="T9">
        <v>2</v>
      </c>
      <c r="U9">
        <v>3.05</v>
      </c>
      <c r="V9">
        <v>4</v>
      </c>
      <c r="W9">
        <v>26.43</v>
      </c>
      <c r="X9">
        <v>2</v>
      </c>
      <c r="Y9">
        <v>12</v>
      </c>
      <c r="Z9">
        <v>1</v>
      </c>
    </row>
    <row r="10" spans="2:26" x14ac:dyDescent="0.35">
      <c r="B10" s="6" t="s">
        <v>2</v>
      </c>
      <c r="C10" s="22">
        <v>0.14722222222222223</v>
      </c>
      <c r="D10" s="5">
        <f>RANK($C10,$C$9:$C$18)</f>
        <v>4</v>
      </c>
      <c r="E10" s="18">
        <v>125</v>
      </c>
      <c r="F10" s="5">
        <f t="shared" ref="F10:F18" si="0">RANK($E10,$E$9:$E$18,1)</f>
        <v>2</v>
      </c>
      <c r="G10" s="19">
        <v>3.05</v>
      </c>
      <c r="H10" s="5">
        <f t="shared" ref="H10:H18" si="1">RANK(G10,$G$9:$G$18)</f>
        <v>4</v>
      </c>
      <c r="I10" s="19">
        <v>26.43</v>
      </c>
      <c r="J10" s="5">
        <f t="shared" ref="J10:J18" si="2">RANK(I10,$I$9:$I$18,1)</f>
        <v>2</v>
      </c>
      <c r="K10" s="6">
        <f t="shared" ref="K10:K18" si="3">D10+F10+H10+J10</f>
        <v>12</v>
      </c>
      <c r="L10">
        <f t="shared" ref="L10:L18" si="4">RANK(K10,$K$9:$K$18,1)</f>
        <v>1</v>
      </c>
      <c r="P10" t="str">
        <v>Anne</v>
      </c>
      <c r="Q10">
        <v>0.70000000000000007</v>
      </c>
      <c r="R10">
        <v>1</v>
      </c>
      <c r="S10">
        <v>125</v>
      </c>
      <c r="T10">
        <v>2</v>
      </c>
      <c r="U10">
        <v>3.1</v>
      </c>
      <c r="V10">
        <v>3</v>
      </c>
      <c r="W10">
        <v>40</v>
      </c>
      <c r="X10">
        <v>8</v>
      </c>
      <c r="Y10">
        <v>14</v>
      </c>
      <c r="Z10">
        <v>2</v>
      </c>
    </row>
    <row r="11" spans="2:26" x14ac:dyDescent="0.35">
      <c r="B11" s="6" t="s">
        <v>3</v>
      </c>
      <c r="C11" s="22">
        <v>0.12641203703703704</v>
      </c>
      <c r="D11" s="5">
        <f t="shared" ref="D11:D18" si="5">RANK($C11,$C$9:$C$18)</f>
        <v>5</v>
      </c>
      <c r="E11" s="18">
        <v>164</v>
      </c>
      <c r="F11" s="5">
        <f t="shared" si="0"/>
        <v>5</v>
      </c>
      <c r="G11" s="19">
        <v>4.8600000000000003</v>
      </c>
      <c r="H11" s="5">
        <f t="shared" si="1"/>
        <v>1</v>
      </c>
      <c r="I11" s="19">
        <v>40</v>
      </c>
      <c r="J11" s="5">
        <f t="shared" si="2"/>
        <v>8</v>
      </c>
      <c r="K11" s="6">
        <f t="shared" si="3"/>
        <v>19</v>
      </c>
      <c r="L11">
        <f t="shared" si="4"/>
        <v>5</v>
      </c>
      <c r="P11" t="str">
        <v>André</v>
      </c>
      <c r="Q11">
        <v>0.16945601851851852</v>
      </c>
      <c r="R11">
        <v>3</v>
      </c>
      <c r="S11">
        <v>123</v>
      </c>
      <c r="T11">
        <v>1</v>
      </c>
      <c r="U11">
        <v>1.65</v>
      </c>
      <c r="V11">
        <v>10</v>
      </c>
      <c r="W11">
        <v>22.86</v>
      </c>
      <c r="X11">
        <v>1</v>
      </c>
      <c r="Y11">
        <v>15</v>
      </c>
      <c r="Z11">
        <v>3</v>
      </c>
    </row>
    <row r="12" spans="2:26" x14ac:dyDescent="0.35">
      <c r="B12" s="6" t="s">
        <v>4</v>
      </c>
      <c r="C12" s="22">
        <v>0.12569444444444444</v>
      </c>
      <c r="D12" s="5">
        <f t="shared" si="5"/>
        <v>6</v>
      </c>
      <c r="E12" s="18">
        <v>209</v>
      </c>
      <c r="F12" s="5">
        <f t="shared" si="0"/>
        <v>6</v>
      </c>
      <c r="G12" s="19">
        <v>3.6</v>
      </c>
      <c r="H12" s="5">
        <f t="shared" si="1"/>
        <v>2</v>
      </c>
      <c r="I12" s="19">
        <v>28.1</v>
      </c>
      <c r="J12" s="5">
        <f t="shared" si="2"/>
        <v>3</v>
      </c>
      <c r="K12" s="6">
        <f t="shared" si="3"/>
        <v>17</v>
      </c>
      <c r="L12">
        <f t="shared" si="4"/>
        <v>4</v>
      </c>
      <c r="P12" t="str">
        <v>Jean</v>
      </c>
      <c r="Q12">
        <v>0.12569444444444444</v>
      </c>
      <c r="R12">
        <v>6</v>
      </c>
      <c r="S12">
        <v>209</v>
      </c>
      <c r="T12">
        <v>6</v>
      </c>
      <c r="U12">
        <v>3.6</v>
      </c>
      <c r="V12">
        <v>2</v>
      </c>
      <c r="W12">
        <v>28.1</v>
      </c>
      <c r="X12">
        <v>3</v>
      </c>
      <c r="Y12">
        <v>17</v>
      </c>
      <c r="Z12">
        <v>4</v>
      </c>
    </row>
    <row r="13" spans="2:26" x14ac:dyDescent="0.35">
      <c r="B13" s="6" t="s">
        <v>5</v>
      </c>
      <c r="C13" s="22">
        <v>0.5</v>
      </c>
      <c r="D13" s="5">
        <f t="shared" si="5"/>
        <v>2</v>
      </c>
      <c r="E13" s="18">
        <v>300</v>
      </c>
      <c r="F13" s="5">
        <f t="shared" si="0"/>
        <v>8</v>
      </c>
      <c r="G13" s="19">
        <v>2.76</v>
      </c>
      <c r="H13" s="5">
        <f t="shared" si="1"/>
        <v>6</v>
      </c>
      <c r="I13" s="19">
        <v>34.76</v>
      </c>
      <c r="J13" s="5">
        <f t="shared" si="2"/>
        <v>5</v>
      </c>
      <c r="K13" s="6">
        <f t="shared" si="3"/>
        <v>21</v>
      </c>
      <c r="L13">
        <f t="shared" si="4"/>
        <v>6</v>
      </c>
      <c r="P13" t="str">
        <v>Pierre</v>
      </c>
      <c r="Q13">
        <v>0.12641203703703704</v>
      </c>
      <c r="R13">
        <v>5</v>
      </c>
      <c r="S13">
        <v>164</v>
      </c>
      <c r="T13">
        <v>5</v>
      </c>
      <c r="U13">
        <v>4.8600000000000003</v>
      </c>
      <c r="V13">
        <v>1</v>
      </c>
      <c r="W13">
        <v>40</v>
      </c>
      <c r="X13">
        <v>8</v>
      </c>
      <c r="Y13">
        <v>19</v>
      </c>
      <c r="Z13">
        <v>5</v>
      </c>
    </row>
    <row r="14" spans="2:26" x14ac:dyDescent="0.35">
      <c r="B14" s="6" t="s">
        <v>6</v>
      </c>
      <c r="C14" s="22">
        <v>0.70000000000000007</v>
      </c>
      <c r="D14" s="5">
        <f t="shared" si="5"/>
        <v>1</v>
      </c>
      <c r="E14" s="18">
        <v>125</v>
      </c>
      <c r="F14" s="5">
        <f t="shared" si="0"/>
        <v>2</v>
      </c>
      <c r="G14" s="19">
        <v>3.1</v>
      </c>
      <c r="H14" s="5">
        <f t="shared" si="1"/>
        <v>3</v>
      </c>
      <c r="I14" s="19">
        <v>40</v>
      </c>
      <c r="J14" s="5">
        <f t="shared" si="2"/>
        <v>8</v>
      </c>
      <c r="K14" s="6">
        <f t="shared" si="3"/>
        <v>14</v>
      </c>
      <c r="L14">
        <f t="shared" si="4"/>
        <v>2</v>
      </c>
      <c r="P14" t="str">
        <v>Bernard</v>
      </c>
      <c r="Q14">
        <v>0.5</v>
      </c>
      <c r="R14">
        <v>2</v>
      </c>
      <c r="S14">
        <v>300</v>
      </c>
      <c r="T14">
        <v>8</v>
      </c>
      <c r="U14">
        <v>2.76</v>
      </c>
      <c r="V14">
        <v>6</v>
      </c>
      <c r="W14">
        <v>34.76</v>
      </c>
      <c r="X14">
        <v>5</v>
      </c>
      <c r="Y14">
        <v>21</v>
      </c>
      <c r="Z14">
        <v>6</v>
      </c>
    </row>
    <row r="15" spans="2:26" x14ac:dyDescent="0.35">
      <c r="B15" s="6" t="s">
        <v>7</v>
      </c>
      <c r="C15" s="22">
        <v>4.9999999999999996E-2</v>
      </c>
      <c r="D15" s="5">
        <f t="shared" si="5"/>
        <v>10</v>
      </c>
      <c r="E15" s="18">
        <v>231</v>
      </c>
      <c r="F15" s="5">
        <f t="shared" si="0"/>
        <v>7</v>
      </c>
      <c r="G15" s="19">
        <v>1.76</v>
      </c>
      <c r="H15" s="5">
        <f t="shared" si="1"/>
        <v>9</v>
      </c>
      <c r="I15" s="19">
        <v>40</v>
      </c>
      <c r="J15" s="5">
        <f t="shared" si="2"/>
        <v>8</v>
      </c>
      <c r="K15" s="6">
        <f t="shared" si="3"/>
        <v>34</v>
      </c>
      <c r="L15">
        <f t="shared" si="4"/>
        <v>10</v>
      </c>
      <c r="P15" t="str">
        <v>Luc</v>
      </c>
      <c r="Q15">
        <v>0.12569444444444444</v>
      </c>
      <c r="R15">
        <v>6</v>
      </c>
      <c r="S15">
        <v>125</v>
      </c>
      <c r="T15">
        <v>2</v>
      </c>
      <c r="U15">
        <v>2</v>
      </c>
      <c r="V15">
        <v>7</v>
      </c>
      <c r="W15">
        <v>37.880000000000003</v>
      </c>
      <c r="X15">
        <v>6</v>
      </c>
      <c r="Y15">
        <v>21</v>
      </c>
      <c r="Z15">
        <v>6</v>
      </c>
    </row>
    <row r="16" spans="2:26" x14ac:dyDescent="0.35">
      <c r="B16" s="6" t="s">
        <v>8</v>
      </c>
      <c r="C16" s="22">
        <v>0.12569444444444444</v>
      </c>
      <c r="D16" s="5">
        <f t="shared" si="5"/>
        <v>6</v>
      </c>
      <c r="E16" s="18">
        <v>125</v>
      </c>
      <c r="F16" s="5">
        <f t="shared" si="0"/>
        <v>2</v>
      </c>
      <c r="G16" s="19">
        <v>2</v>
      </c>
      <c r="H16" s="5">
        <f t="shared" si="1"/>
        <v>7</v>
      </c>
      <c r="I16" s="19">
        <v>37.880000000000003</v>
      </c>
      <c r="J16" s="5">
        <f t="shared" si="2"/>
        <v>6</v>
      </c>
      <c r="K16" s="6">
        <f t="shared" si="3"/>
        <v>21</v>
      </c>
      <c r="L16">
        <f t="shared" si="4"/>
        <v>6</v>
      </c>
      <c r="P16" t="str">
        <v>Gerard</v>
      </c>
      <c r="Q16">
        <v>8.6805555555555566E-2</v>
      </c>
      <c r="R16">
        <v>8</v>
      </c>
      <c r="S16">
        <v>300</v>
      </c>
      <c r="T16">
        <v>8</v>
      </c>
      <c r="U16">
        <v>3.05</v>
      </c>
      <c r="V16">
        <v>4</v>
      </c>
      <c r="W16">
        <v>30</v>
      </c>
      <c r="X16">
        <v>4</v>
      </c>
      <c r="Y16">
        <v>24</v>
      </c>
      <c r="Z16">
        <v>8</v>
      </c>
    </row>
    <row r="17" spans="2:26" x14ac:dyDescent="0.35">
      <c r="B17" s="6" t="s">
        <v>9</v>
      </c>
      <c r="C17" s="22">
        <v>8.6805555555555566E-2</v>
      </c>
      <c r="D17" s="5">
        <f t="shared" si="5"/>
        <v>8</v>
      </c>
      <c r="E17" s="18">
        <v>352</v>
      </c>
      <c r="F17" s="5">
        <f t="shared" si="0"/>
        <v>10</v>
      </c>
      <c r="G17" s="19">
        <v>2</v>
      </c>
      <c r="H17" s="5">
        <f t="shared" si="1"/>
        <v>7</v>
      </c>
      <c r="I17" s="19">
        <v>37.880000000000003</v>
      </c>
      <c r="J17" s="5">
        <f t="shared" si="2"/>
        <v>6</v>
      </c>
      <c r="K17" s="6">
        <f t="shared" si="3"/>
        <v>31</v>
      </c>
      <c r="L17">
        <f t="shared" si="4"/>
        <v>9</v>
      </c>
      <c r="P17" t="str">
        <v>Antoine</v>
      </c>
      <c r="Q17">
        <v>8.6805555555555566E-2</v>
      </c>
      <c r="R17">
        <v>8</v>
      </c>
      <c r="S17">
        <v>352</v>
      </c>
      <c r="T17">
        <v>10</v>
      </c>
      <c r="U17">
        <v>2</v>
      </c>
      <c r="V17">
        <v>7</v>
      </c>
      <c r="W17">
        <v>37.880000000000003</v>
      </c>
      <c r="X17">
        <v>6</v>
      </c>
      <c r="Y17">
        <v>31</v>
      </c>
      <c r="Z17">
        <v>9</v>
      </c>
    </row>
    <row r="18" spans="2:26" ht="15" thickBot="1" x14ac:dyDescent="0.4">
      <c r="B18" s="7" t="s">
        <v>16</v>
      </c>
      <c r="C18" s="23">
        <v>8.6805555555555566E-2</v>
      </c>
      <c r="D18" s="5">
        <f t="shared" si="5"/>
        <v>8</v>
      </c>
      <c r="E18" s="20">
        <v>300</v>
      </c>
      <c r="F18" s="5">
        <f t="shared" si="0"/>
        <v>8</v>
      </c>
      <c r="G18" s="21">
        <v>3.05</v>
      </c>
      <c r="H18" s="5">
        <f t="shared" si="1"/>
        <v>4</v>
      </c>
      <c r="I18" s="21">
        <v>30</v>
      </c>
      <c r="J18" s="5">
        <f t="shared" si="2"/>
        <v>4</v>
      </c>
      <c r="K18" s="6">
        <f t="shared" si="3"/>
        <v>24</v>
      </c>
      <c r="L18">
        <f t="shared" si="4"/>
        <v>8</v>
      </c>
      <c r="P18" t="str">
        <v>José</v>
      </c>
      <c r="Q18">
        <v>4.9999999999999996E-2</v>
      </c>
      <c r="R18">
        <v>10</v>
      </c>
      <c r="S18">
        <v>231</v>
      </c>
      <c r="T18">
        <v>7</v>
      </c>
      <c r="U18">
        <v>1.76</v>
      </c>
      <c r="V18">
        <v>9</v>
      </c>
      <c r="W18">
        <v>40</v>
      </c>
      <c r="X18">
        <v>8</v>
      </c>
      <c r="Y18">
        <v>34</v>
      </c>
      <c r="Z18">
        <v>10</v>
      </c>
    </row>
    <row r="19" spans="2:26" x14ac:dyDescent="0.35">
      <c r="B19" s="13"/>
      <c r="C19" s="14"/>
      <c r="D19" s="13"/>
      <c r="E19" s="15"/>
      <c r="F19" s="13"/>
      <c r="G19" s="16"/>
      <c r="H19" s="13"/>
      <c r="I19" s="16"/>
      <c r="J19" s="13"/>
      <c r="K19" s="13"/>
    </row>
    <row r="20" spans="2:26" x14ac:dyDescent="0.35">
      <c r="B20" s="13"/>
      <c r="C20" s="28" t="s">
        <v>22</v>
      </c>
      <c r="D20" s="28"/>
      <c r="E20" s="24" t="s">
        <v>23</v>
      </c>
      <c r="F20" s="24"/>
      <c r="G20" s="29" t="s">
        <v>24</v>
      </c>
      <c r="H20" s="29"/>
      <c r="I20" s="29" t="s">
        <v>26</v>
      </c>
      <c r="J20" s="29"/>
      <c r="K20" s="17"/>
    </row>
    <row r="21" spans="2:26" x14ac:dyDescent="0.35">
      <c r="C21" s="24" t="s">
        <v>27</v>
      </c>
      <c r="D21" s="25"/>
      <c r="E21" s="24" t="s">
        <v>17</v>
      </c>
      <c r="F21" s="24"/>
      <c r="G21" s="24" t="s">
        <v>18</v>
      </c>
      <c r="H21" s="24"/>
      <c r="I21" s="24" t="s">
        <v>28</v>
      </c>
      <c r="J21" s="24"/>
      <c r="K21" s="17" t="s">
        <v>20</v>
      </c>
    </row>
  </sheetData>
  <mergeCells count="13">
    <mergeCell ref="C21:D21"/>
    <mergeCell ref="E21:F21"/>
    <mergeCell ref="G21:H21"/>
    <mergeCell ref="I21:J21"/>
    <mergeCell ref="K5:L5"/>
    <mergeCell ref="C20:D20"/>
    <mergeCell ref="E20:F20"/>
    <mergeCell ref="G20:H20"/>
    <mergeCell ref="I20:J20"/>
    <mergeCell ref="C5:D5"/>
    <mergeCell ref="E5:F5"/>
    <mergeCell ref="G5:H5"/>
    <mergeCell ref="I5:J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JDC</dc:creator>
  <cp:lastModifiedBy>DUVERNOIS Arnaud</cp:lastModifiedBy>
  <dcterms:created xsi:type="dcterms:W3CDTF">2022-04-14T18:54:50Z</dcterms:created>
  <dcterms:modified xsi:type="dcterms:W3CDTF">2022-04-15T09:36:18Z</dcterms:modified>
</cp:coreProperties>
</file>