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NA\Desktop\Excel Pratique\"/>
    </mc:Choice>
  </mc:AlternateContent>
  <xr:revisionPtr revIDLastSave="0" documentId="13_ncr:1_{8AFD4501-A792-4EC0-B7DD-2F0BB4E13910}" xr6:coauthVersionLast="45" xr6:coauthVersionMax="45" xr10:uidLastSave="{00000000-0000-0000-0000-000000000000}"/>
  <bookViews>
    <workbookView xWindow="-110" yWindow="-110" windowWidth="19420" windowHeight="10420" xr2:uid="{278F3A29-DE8A-4741-A813-DEAA1FE3F000}"/>
  </bookViews>
  <sheets>
    <sheet name="Bordereau" sheetId="2" r:id="rId1"/>
    <sheet name="Base" sheetId="3" r:id="rId2"/>
  </sheets>
  <definedNames>
    <definedName name="test">INDIRECT("Base!$B$"&amp;Bordereau!$F1048576&amp;":$B$1000000")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6" i="2" l="1"/>
  <c r="E16" i="2" s="1"/>
  <c r="F17" i="2"/>
  <c r="F18" i="2"/>
  <c r="E18" i="2"/>
  <c r="E19" i="2"/>
  <c r="F19" i="2"/>
  <c r="E20" i="2"/>
  <c r="F20" i="2"/>
  <c r="E21" i="2"/>
  <c r="F21" i="2"/>
  <c r="E22" i="2"/>
  <c r="F22" i="2"/>
  <c r="E23" i="2"/>
  <c r="F23" i="2"/>
  <c r="E24" i="2"/>
  <c r="F24" i="2"/>
  <c r="E25" i="2"/>
  <c r="F25" i="2"/>
  <c r="E26" i="2"/>
  <c r="F26" i="2"/>
  <c r="E27" i="2"/>
  <c r="F27" i="2"/>
  <c r="E28" i="2"/>
  <c r="F28" i="2"/>
  <c r="E29" i="2"/>
  <c r="F29" i="2"/>
  <c r="E30" i="2"/>
  <c r="F30" i="2"/>
  <c r="E31" i="2"/>
  <c r="F31" i="2"/>
  <c r="E32" i="2"/>
  <c r="F32" i="2"/>
  <c r="E33" i="2"/>
  <c r="F33" i="2"/>
  <c r="E17" i="2" l="1"/>
</calcChain>
</file>

<file path=xl/sharedStrings.xml><?xml version="1.0" encoding="utf-8"?>
<sst xmlns="http://schemas.openxmlformats.org/spreadsheetml/2006/main" count="36" uniqueCount="24">
  <si>
    <t>ALLIANCES CAPITAL</t>
  </si>
  <si>
    <t>112, rue de la République</t>
  </si>
  <si>
    <t>28 200 CHATEAUDUN</t>
  </si>
  <si>
    <t>Paris, le 03/09/2019</t>
  </si>
  <si>
    <t>Cher partenaire,</t>
  </si>
  <si>
    <t>Veuillez trouver les commissions  liées au produit MADELIN de Juillet 2019</t>
  </si>
  <si>
    <t>Numéro de contrat</t>
  </si>
  <si>
    <t xml:space="preserve">Code Apporteur : </t>
  </si>
  <si>
    <t>0010140471001</t>
  </si>
  <si>
    <t>UN48288</t>
  </si>
  <si>
    <t>0010138421001</t>
  </si>
  <si>
    <t>0010183104001</t>
  </si>
  <si>
    <t>UN43342</t>
  </si>
  <si>
    <t>0010179151001</t>
  </si>
  <si>
    <t>0010221220001</t>
  </si>
  <si>
    <t>UN36281</t>
  </si>
  <si>
    <t>0010274477001</t>
  </si>
  <si>
    <t>0010145471001</t>
  </si>
  <si>
    <t>UN48337</t>
  </si>
  <si>
    <t>0010141764001</t>
  </si>
  <si>
    <t>0010124755001</t>
  </si>
  <si>
    <t>UN49500</t>
  </si>
  <si>
    <t>0010124755002</t>
  </si>
  <si>
    <t>0010310579001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</si>
</sst>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/>
    <xf numFmtId="0" fontId="0" fillId="0" borderId="0" xfId="0" applyAlignment="1">
      <alignment horizontal="left"/>
    </xf>
    <xf numFmtId="49" fontId="0" fillId="0" borderId="0" xfId="0" applyNumberFormat="1" applyAlignment="1"/>
    <xf numFmtId="0" fontId="1" fillId="0" borderId="0" xfId="0" applyFont="1" applyAlignment="1"/>
    <xf numFmtId="14" fontId="1" fillId="0" borderId="0" xfId="0" applyNumberFormat="1" applyFont="1" applyAlignment="1"/>
    <xf numFmtId="0" fontId="1" fillId="0" borderId="0" xfId="0" applyFont="1" applyAlignment="1">
      <alignment horizontal="left"/>
    </xf>
    <xf numFmtId="0" fontId="0" fillId="0" borderId="0" xfId="0" applyBorder="1" applyAlignment="1">
      <alignment horizontal="left" vertical="center"/>
    </xf>
    <xf numFmtId="14" fontId="0" fillId="0" borderId="0" xfId="0" applyNumberFormat="1" applyAlignment="1">
      <alignment horizontal="left"/>
    </xf>
    <xf numFmtId="14" fontId="2" fillId="0" borderId="0" xfId="0" applyNumberFormat="1" applyFont="1"/>
    <xf numFmtId="0" fontId="3" fillId="0" borderId="0" xfId="0" applyFont="1" applyFill="1" applyBorder="1" applyAlignment="1"/>
    <xf numFmtId="0" fontId="0" fillId="2" borderId="0" xfId="0" applyFill="1" applyAlignme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82E19C-E97B-4B8F-BEFE-BE5E3186BD48}">
  <dimension ref="A1:F33"/>
  <sheetViews>
    <sheetView tabSelected="1" topLeftCell="A9" workbookViewId="0">
      <selection activeCell="E19" sqref="E19"/>
    </sheetView>
  </sheetViews>
  <sheetFormatPr baseColWidth="10" defaultRowHeight="14.5" x14ac:dyDescent="0.35"/>
  <cols>
    <col min="4" max="4" width="22.08984375" bestFit="1" customWidth="1"/>
    <col min="5" max="5" width="16.08984375" customWidth="1"/>
  </cols>
  <sheetData>
    <row r="1" spans="1:6" x14ac:dyDescent="0.35">
      <c r="A1" s="1"/>
      <c r="B1" s="2"/>
      <c r="C1" s="2"/>
      <c r="D1" s="3" t="s">
        <v>0</v>
      </c>
      <c r="E1" s="1"/>
    </row>
    <row r="2" spans="1:6" x14ac:dyDescent="0.35">
      <c r="A2" s="1"/>
      <c r="B2" s="2"/>
      <c r="C2" s="2"/>
      <c r="D2" s="3" t="s">
        <v>1</v>
      </c>
      <c r="E2" s="1"/>
    </row>
    <row r="3" spans="1:6" x14ac:dyDescent="0.35">
      <c r="A3" s="1"/>
      <c r="B3" s="2"/>
      <c r="C3" s="2"/>
      <c r="D3" s="1"/>
      <c r="E3" s="1"/>
    </row>
    <row r="4" spans="1:6" x14ac:dyDescent="0.35">
      <c r="A4" s="1"/>
      <c r="B4" s="2"/>
      <c r="C4" s="2"/>
      <c r="D4" s="4" t="s">
        <v>2</v>
      </c>
      <c r="E4" s="1"/>
    </row>
    <row r="5" spans="1:6" x14ac:dyDescent="0.35">
      <c r="A5" s="1"/>
      <c r="B5" s="2"/>
      <c r="C5" s="2"/>
      <c r="D5" s="1"/>
      <c r="E5" s="1"/>
    </row>
    <row r="6" spans="1:6" x14ac:dyDescent="0.35">
      <c r="A6" s="1"/>
      <c r="B6" s="2"/>
      <c r="C6" s="2"/>
      <c r="D6" s="5" t="s">
        <v>3</v>
      </c>
      <c r="E6" s="1"/>
    </row>
    <row r="7" spans="1:6" x14ac:dyDescent="0.35">
      <c r="A7" s="1"/>
      <c r="B7" s="2"/>
      <c r="C7" s="2"/>
      <c r="D7" s="2"/>
      <c r="E7" s="1"/>
    </row>
    <row r="8" spans="1:6" x14ac:dyDescent="0.35">
      <c r="A8" s="1"/>
      <c r="B8" s="2"/>
      <c r="C8" s="2"/>
      <c r="D8" s="2"/>
      <c r="E8" s="1"/>
    </row>
    <row r="9" spans="1:6" x14ac:dyDescent="0.35">
      <c r="A9" s="2" t="s">
        <v>4</v>
      </c>
      <c r="B9" s="2"/>
      <c r="C9" s="2"/>
      <c r="D9" s="2"/>
      <c r="E9" s="1"/>
    </row>
    <row r="10" spans="1:6" x14ac:dyDescent="0.35">
      <c r="A10" s="2"/>
      <c r="B10" s="2"/>
      <c r="C10" s="2"/>
      <c r="D10" s="2"/>
      <c r="E10" s="1"/>
    </row>
    <row r="11" spans="1:6" x14ac:dyDescent="0.35">
      <c r="A11" s="6" t="s">
        <v>5</v>
      </c>
      <c r="B11" s="2"/>
      <c r="C11" s="6"/>
      <c r="D11" s="2"/>
      <c r="E11" s="1"/>
    </row>
    <row r="12" spans="1:6" x14ac:dyDescent="0.35">
      <c r="A12" s="6"/>
      <c r="B12" s="2"/>
      <c r="C12" s="6"/>
      <c r="D12" s="2"/>
      <c r="E12" s="1"/>
    </row>
    <row r="13" spans="1:6" x14ac:dyDescent="0.35">
      <c r="A13" s="1"/>
      <c r="B13" s="2"/>
      <c r="C13" s="2"/>
      <c r="D13" s="2"/>
      <c r="E13" s="1"/>
    </row>
    <row r="14" spans="1:6" x14ac:dyDescent="0.35">
      <c r="A14" s="1"/>
      <c r="B14" s="2"/>
      <c r="C14" s="2"/>
      <c r="D14" s="6" t="s">
        <v>7</v>
      </c>
      <c r="E14" s="11" t="s">
        <v>21</v>
      </c>
    </row>
    <row r="15" spans="1:6" x14ac:dyDescent="0.35">
      <c r="A15" s="1"/>
      <c r="B15" s="2"/>
      <c r="C15" s="2"/>
      <c r="D15" s="2"/>
      <c r="E15" s="1"/>
    </row>
    <row r="16" spans="1:6" x14ac:dyDescent="0.35">
      <c r="A16" s="1"/>
      <c r="B16" s="2"/>
      <c r="C16" s="2"/>
      <c r="D16" s="2" t="s">
        <v>6</v>
      </c>
      <c r="E16" s="1" t="str">
        <f>INDEX(Base!$A$2:$B$12,F16,1)</f>
        <v>0010124755002</v>
      </c>
      <c r="F16">
        <f>MATCH(Bordereau!$E$14,Base!$B$1:$B$1000000,0)</f>
        <v>10</v>
      </c>
    </row>
    <row r="17" spans="1:6" x14ac:dyDescent="0.35">
      <c r="A17" s="1"/>
      <c r="B17" s="7"/>
      <c r="C17" s="7"/>
      <c r="D17" s="7"/>
      <c r="E17" s="1" t="str">
        <f ca="1">INDEX(Base!$A$2:$B$12,F17,1)</f>
        <v>0010310579001</v>
      </c>
      <c r="F17">
        <f ca="1">MATCH(Bordereau!$E$14,INDIRECT("Base!$B$"&amp;$F16+1&amp;":$B$1000000"),0)+F16</f>
        <v>11</v>
      </c>
    </row>
    <row r="18" spans="1:6" x14ac:dyDescent="0.35">
      <c r="A18" s="1"/>
      <c r="B18" s="8"/>
      <c r="C18" s="8"/>
      <c r="D18" s="2"/>
      <c r="E18" s="1" t="str">
        <f ca="1">INDEX(Base!$A$2:$B$12,MATCH(Bordereau!$E$14,INDIRECT("Base!$B$"&amp;$F17+1&amp;":$B$1000000"),0),1)</f>
        <v>0010140471001</v>
      </c>
      <c r="F18">
        <f ca="1">MATCH(Bordereau!$E$14,INDIRECT("Base!$B$"&amp;$F17+1&amp;":$B$1000000"),0)+F17</f>
        <v>12</v>
      </c>
    </row>
    <row r="19" spans="1:6" x14ac:dyDescent="0.35">
      <c r="A19" s="9"/>
      <c r="B19" s="10"/>
      <c r="C19" s="10"/>
      <c r="D19" s="10"/>
      <c r="E19" s="1" t="e">
        <f ca="1">INDEX(Base!$A$2:$B$12,MATCH(Bordereau!$E$14,INDIRECT("Base!$B$"&amp;$F18+1&amp;":$B$1000000"),0),1)</f>
        <v>#N/A</v>
      </c>
      <c r="F19" t="e">
        <f ca="1">MATCH(Bordereau!$E$14,INDIRECT("Base!$B$"&amp;$F18+1&amp;":$B$1000000"),0)+F18</f>
        <v>#N/A</v>
      </c>
    </row>
    <row r="20" spans="1:6" x14ac:dyDescent="0.35">
      <c r="E20" s="1" t="e">
        <f ca="1">INDEX(Base!$A$2:$B$12,MATCH(Bordereau!$E$14,INDIRECT("Base!$B$"&amp;$F19+1&amp;":$B$1000000"),0),1)</f>
        <v>#N/A</v>
      </c>
      <c r="F20" t="e">
        <f ca="1">MATCH(Bordereau!$E$14,INDIRECT("Base!$B$"&amp;$F19+1&amp;":$B$1000000"),0)+F19</f>
        <v>#N/A</v>
      </c>
    </row>
    <row r="21" spans="1:6" x14ac:dyDescent="0.35">
      <c r="E21" s="1" t="e">
        <f ca="1">INDEX(Base!$A$2:$B$12,MATCH(Bordereau!$E$14,INDIRECT("Base!$B$"&amp;$F20+1&amp;":$B$1000000"),0),1)</f>
        <v>#N/A</v>
      </c>
      <c r="F21" t="e">
        <f ca="1">MATCH(Bordereau!$E$14,INDIRECT("Base!$B$"&amp;$F20+1&amp;":$B$1000000"),0)+F20</f>
        <v>#N/A</v>
      </c>
    </row>
    <row r="22" spans="1:6" x14ac:dyDescent="0.35">
      <c r="E22" s="1" t="e">
        <f ca="1">INDEX(Base!$A$2:$B$12,MATCH(Bordereau!$E$14,INDIRECT("Base!$B$"&amp;$F21+1&amp;":$B$1000000"),0),1)</f>
        <v>#N/A</v>
      </c>
      <c r="F22" t="e">
        <f ca="1">MATCH(Bordereau!$E$14,INDIRECT("Base!$B$"&amp;$F21+1&amp;":$B$1000000"),0)+F21</f>
        <v>#N/A</v>
      </c>
    </row>
    <row r="23" spans="1:6" x14ac:dyDescent="0.35">
      <c r="E23" s="1" t="e">
        <f ca="1">INDEX(Base!$A$2:$B$12,MATCH(Bordereau!$E$14,INDIRECT("Base!$B$"&amp;$F22+1&amp;":$B$1000000"),0),1)</f>
        <v>#N/A</v>
      </c>
      <c r="F23" t="e">
        <f ca="1">MATCH(Bordereau!$E$14,INDIRECT("Base!$B$"&amp;$F22+1&amp;":$B$1000000"),0)+F22</f>
        <v>#N/A</v>
      </c>
    </row>
    <row r="24" spans="1:6" x14ac:dyDescent="0.35">
      <c r="E24" s="1" t="e">
        <f ca="1">INDEX(Base!$A$2:$B$12,MATCH(Bordereau!$E$14,INDIRECT("Base!$B$"&amp;$F23+1&amp;":$B$1000000"),0),1)</f>
        <v>#N/A</v>
      </c>
      <c r="F24" t="e">
        <f ca="1">MATCH(Bordereau!$E$14,INDIRECT("Base!$B$"&amp;$F23+1&amp;":$B$1000000"),0)+F23</f>
        <v>#N/A</v>
      </c>
    </row>
    <row r="25" spans="1:6" x14ac:dyDescent="0.35">
      <c r="E25" s="1" t="e">
        <f ca="1">INDEX(Base!$A$2:$B$12,MATCH(Bordereau!$E$14,INDIRECT("Base!$B$"&amp;$F24+1&amp;":$B$1000000"),0),1)</f>
        <v>#N/A</v>
      </c>
      <c r="F25" t="e">
        <f ca="1">MATCH(Bordereau!$E$14,INDIRECT("Base!$B$"&amp;$F24+1&amp;":$B$1000000"),0)+F24</f>
        <v>#N/A</v>
      </c>
    </row>
    <row r="26" spans="1:6" x14ac:dyDescent="0.35">
      <c r="E26" s="1" t="e">
        <f ca="1">INDEX(Base!$A$2:$B$12,MATCH(Bordereau!$E$14,INDIRECT("Base!$B$"&amp;$F25+1&amp;":$B$1000000"),0),1)</f>
        <v>#N/A</v>
      </c>
      <c r="F26" t="e">
        <f ca="1">MATCH(Bordereau!$E$14,INDIRECT("Base!$B$"&amp;$F25+1&amp;":$B$1000000"),0)+F25</f>
        <v>#N/A</v>
      </c>
    </row>
    <row r="27" spans="1:6" x14ac:dyDescent="0.35">
      <c r="E27" s="1" t="e">
        <f ca="1">INDEX(Base!$A$2:$B$12,MATCH(Bordereau!$E$14,INDIRECT("Base!$B$"&amp;$F26+1&amp;":$B$1000000"),0),1)</f>
        <v>#N/A</v>
      </c>
      <c r="F27" t="e">
        <f ca="1">MATCH(Bordereau!$E$14,INDIRECT("Base!$B$"&amp;$F26+1&amp;":$B$1000000"),0)+F26</f>
        <v>#N/A</v>
      </c>
    </row>
    <row r="28" spans="1:6" x14ac:dyDescent="0.35">
      <c r="E28" s="1" t="e">
        <f ca="1">INDEX(Base!$A$2:$B$12,MATCH(Bordereau!$E$14,INDIRECT("Base!$B$"&amp;$F27+1&amp;":$B$1000000"),0),1)</f>
        <v>#N/A</v>
      </c>
      <c r="F28" t="e">
        <f ca="1">MATCH(Bordereau!$E$14,INDIRECT("Base!$B$"&amp;$F27+1&amp;":$B$1000000"),0)+F27</f>
        <v>#N/A</v>
      </c>
    </row>
    <row r="29" spans="1:6" x14ac:dyDescent="0.35">
      <c r="E29" s="1" t="e">
        <f ca="1">INDEX(Base!$A$2:$B$12,MATCH(Bordereau!$E$14,INDIRECT("Base!$B$"&amp;$F28+1&amp;":$B$1000000"),0),1)</f>
        <v>#N/A</v>
      </c>
      <c r="F29" t="e">
        <f ca="1">MATCH(Bordereau!$E$14,INDIRECT("Base!$B$"&amp;$F28+1&amp;":$B$1000000"),0)+F28</f>
        <v>#N/A</v>
      </c>
    </row>
    <row r="30" spans="1:6" x14ac:dyDescent="0.35">
      <c r="E30" s="1" t="e">
        <f ca="1">INDEX(Base!$A$2:$B$12,MATCH(Bordereau!$E$14,INDIRECT("Base!$B$"&amp;$F29+1&amp;":$B$1000000"),0),1)</f>
        <v>#N/A</v>
      </c>
      <c r="F30" t="e">
        <f ca="1">MATCH(Bordereau!$E$14,INDIRECT("Base!$B$"&amp;$F29+1&amp;":$B$1000000"),0)+F29</f>
        <v>#N/A</v>
      </c>
    </row>
    <row r="31" spans="1:6" x14ac:dyDescent="0.35">
      <c r="E31" s="1" t="e">
        <f ca="1">INDEX(Base!$A$2:$B$12,MATCH(Bordereau!$E$14,INDIRECT("Base!$B$"&amp;$F30+1&amp;":$B$1000000"),0),1)</f>
        <v>#N/A</v>
      </c>
      <c r="F31" t="e">
        <f ca="1">MATCH(Bordereau!$E$14,INDIRECT("Base!$B$"&amp;$F30+1&amp;":$B$1000000"),0)+F30</f>
        <v>#N/A</v>
      </c>
    </row>
    <row r="32" spans="1:6" x14ac:dyDescent="0.35">
      <c r="E32" s="1" t="e">
        <f ca="1">INDEX(Base!$A$2:$B$12,MATCH(Bordereau!$E$14,INDIRECT("Base!$B$"&amp;$F31+1&amp;":$B$1000000"),0),1)</f>
        <v>#N/A</v>
      </c>
      <c r="F32" t="e">
        <f ca="1">MATCH(Bordereau!$E$14,INDIRECT("Base!$B$"&amp;$F31+1&amp;":$B$1000000"),0)+F31</f>
        <v>#N/A</v>
      </c>
    </row>
    <row r="33" spans="5:6" x14ac:dyDescent="0.35">
      <c r="E33" s="1" t="e">
        <f ca="1">INDEX(Base!$A$2:$B$12,MATCH(Bordereau!$E$14,INDIRECT("Base!$B$"&amp;$F32+1&amp;":$B$1000000"),0),1)</f>
        <v>#N/A</v>
      </c>
      <c r="F33" t="e">
        <f ca="1">MATCH(Bordereau!$E$14,INDIRECT("Base!$B$"&amp;$F32+1&amp;":$B$1000000"),0)+F32</f>
        <v>#N/A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2EA125E-0596-4EA9-A344-041214ED24EF}">
          <x14:formula1>
            <xm:f>Base!$D$2:$D$6</xm:f>
          </x14:formula1>
          <xm:sqref>E14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C044B2-9059-4B93-B518-84D07F40C3FB}">
  <dimension ref="A2:D12"/>
  <sheetViews>
    <sheetView workbookViewId="0">
      <selection activeCell="E7" sqref="E7"/>
    </sheetView>
  </sheetViews>
  <sheetFormatPr baseColWidth="10" defaultRowHeight="14.5" x14ac:dyDescent="0.35"/>
  <cols>
    <col min="1" max="1" width="17.08984375" customWidth="1"/>
  </cols>
  <sheetData>
    <row r="2" spans="1:4" x14ac:dyDescent="0.35">
      <c r="A2" s="12" t="s">
        <v>8</v>
      </c>
      <c r="B2" s="12" t="s">
        <v>9</v>
      </c>
      <c r="D2" t="s">
        <v>9</v>
      </c>
    </row>
    <row r="3" spans="1:4" x14ac:dyDescent="0.35">
      <c r="A3" s="12" t="s">
        <v>10</v>
      </c>
      <c r="B3" s="12" t="s">
        <v>9</v>
      </c>
      <c r="D3" t="s">
        <v>12</v>
      </c>
    </row>
    <row r="4" spans="1:4" x14ac:dyDescent="0.35">
      <c r="A4" s="12" t="s">
        <v>11</v>
      </c>
      <c r="B4" s="12" t="s">
        <v>12</v>
      </c>
      <c r="D4" t="s">
        <v>15</v>
      </c>
    </row>
    <row r="5" spans="1:4" x14ac:dyDescent="0.35">
      <c r="A5" s="12" t="s">
        <v>13</v>
      </c>
      <c r="B5" s="12" t="s">
        <v>12</v>
      </c>
      <c r="D5" t="s">
        <v>18</v>
      </c>
    </row>
    <row r="6" spans="1:4" x14ac:dyDescent="0.35">
      <c r="A6" s="12" t="s">
        <v>14</v>
      </c>
      <c r="B6" s="12" t="s">
        <v>15</v>
      </c>
      <c r="D6" t="s">
        <v>21</v>
      </c>
    </row>
    <row r="7" spans="1:4" x14ac:dyDescent="0.35">
      <c r="A7" s="12" t="s">
        <v>16</v>
      </c>
      <c r="B7" s="12" t="s">
        <v>15</v>
      </c>
    </row>
    <row r="8" spans="1:4" x14ac:dyDescent="0.35">
      <c r="A8" s="12" t="s">
        <v>17</v>
      </c>
      <c r="B8" s="12" t="s">
        <v>18</v>
      </c>
    </row>
    <row r="9" spans="1:4" x14ac:dyDescent="0.35">
      <c r="A9" s="12" t="s">
        <v>19</v>
      </c>
      <c r="B9" s="12" t="s">
        <v>18</v>
      </c>
    </row>
    <row r="10" spans="1:4" x14ac:dyDescent="0.35">
      <c r="A10" s="12" t="s">
        <v>20</v>
      </c>
      <c r="B10" s="12" t="s">
        <v>21</v>
      </c>
    </row>
    <row r="11" spans="1:4" x14ac:dyDescent="0.35">
      <c r="A11" s="12" t="s">
        <v>22</v>
      </c>
      <c r="B11" s="12" t="s">
        <v>21</v>
      </c>
    </row>
    <row r="12" spans="1:4" x14ac:dyDescent="0.35">
      <c r="A12" s="12" t="s">
        <v>23</v>
      </c>
      <c r="B12" s="1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Bordereau</vt:lpstr>
      <vt:lpstr>Base</vt:lpstr>
    </vt:vector>
  </TitlesOfParts>
  <Company>Alptis Assurances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Frederique COUTOUAN</dc:creator>
  <cp:lastModifiedBy>IENA</cp:lastModifiedBy>
  <dcterms:created xsi:type="dcterms:W3CDTF">2019-09-19T13:25:19Z</dcterms:created>
  <dcterms:modified xsi:type="dcterms:W3CDTF">2019-10-08T14:00:09Z</dcterms:modified>
</cp:coreProperties>
</file>