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philippethomas/Documents/Philippe Perso/  Auto entrepreneur/  CMC/ Nathalie PONZONI/"/>
    </mc:Choice>
  </mc:AlternateContent>
  <bookViews>
    <workbookView xWindow="9300" yWindow="660" windowWidth="31240" windowHeight="26200" tabRatio="550"/>
  </bookViews>
  <sheets>
    <sheet name="Mois en cours" sheetId="1" r:id="rId1"/>
    <sheet name="Feuil1" sheetId="3" state="hidden" r:id="rId2"/>
    <sheet name="Données du graphique" sheetId="2" state="hidden" r:id="rId3"/>
  </sheets>
  <definedNames>
    <definedName name="DépensesMensuellesTotales">'Mois en cours'!$F$9</definedName>
    <definedName name="ÉpargneMensuelleTotale">'Mois en cours'!$F$12</definedName>
    <definedName name="_xlnm.Print_Titles" localSheetId="0">'Mois en cours'!$16:$17</definedName>
    <definedName name="RevenuMensuelTotal">'Mois en cours'!$F$6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5" i="1"/>
  <c r="C20" i="1"/>
  <c r="J30" i="1"/>
  <c r="C19" i="1"/>
  <c r="G30" i="1"/>
  <c r="B6" i="2"/>
  <c r="B5" i="2"/>
  <c r="B4" i="2"/>
</calcChain>
</file>

<file path=xl/sharedStrings.xml><?xml version="1.0" encoding="utf-8"?>
<sst xmlns="http://schemas.openxmlformats.org/spreadsheetml/2006/main" count="48" uniqueCount="35">
  <si>
    <t>ÉLÉMENT</t>
  </si>
  <si>
    <t>MONTANT</t>
  </si>
  <si>
    <t>Résumé</t>
  </si>
  <si>
    <t>LIQUIDITÉS</t>
  </si>
  <si>
    <t>DATE D’ÉCHÉANCE</t>
  </si>
  <si>
    <t>[Date]</t>
  </si>
  <si>
    <t>DATE</t>
  </si>
  <si>
    <t xml:space="preserve"> </t>
  </si>
  <si>
    <t>DONNÉES DU GRAPHIQUE</t>
  </si>
  <si>
    <t>CAPITAL MENSUEL FIN DE MOIS</t>
  </si>
  <si>
    <t>CAPITAL MENSUEL DEBUT DE MOIS</t>
  </si>
  <si>
    <t>Capital de départ</t>
  </si>
  <si>
    <t>Janvier</t>
  </si>
  <si>
    <t>Février</t>
  </si>
  <si>
    <t>Mars</t>
  </si>
  <si>
    <t>Avril</t>
  </si>
  <si>
    <t>Mai</t>
  </si>
  <si>
    <t>Juin</t>
  </si>
  <si>
    <t>Juillet</t>
  </si>
  <si>
    <t>Aôut</t>
  </si>
  <si>
    <t>Septembre</t>
  </si>
  <si>
    <t>Octobre</t>
  </si>
  <si>
    <t>Novembre</t>
  </si>
  <si>
    <t>Décembre</t>
  </si>
  <si>
    <t>Gains mensuels</t>
  </si>
  <si>
    <t xml:space="preserve">Capital </t>
  </si>
  <si>
    <t>Capital courant</t>
  </si>
  <si>
    <t>31/04/2017</t>
  </si>
  <si>
    <t>31/06/2017</t>
  </si>
  <si>
    <t>TOTAL ANNUEL</t>
  </si>
  <si>
    <t>Retraits mensuels</t>
  </si>
  <si>
    <t>FRAIS DE GESTION PORTEFEUILLE</t>
  </si>
  <si>
    <t>Pourcentage de gain mensuel</t>
  </si>
  <si>
    <t>Gain annuel</t>
  </si>
  <si>
    <r>
      <t>S</t>
    </r>
    <r>
      <rPr>
        <sz val="20"/>
        <color rgb="FFFF0000"/>
        <rFont val="Tahoma (En-têtes)"/>
      </rPr>
      <t>O</t>
    </r>
    <r>
      <rPr>
        <sz val="20"/>
        <color theme="0"/>
        <rFont val="Tahoma"/>
        <family val="2"/>
        <scheme val="major"/>
      </rPr>
      <t xml:space="preserve">LEYAM Finance </t>
    </r>
    <r>
      <rPr>
        <sz val="16"/>
        <color theme="0"/>
        <rFont val="Tahoma (En-têtes)"/>
      </rPr>
      <t>by CMC markets</t>
    </r>
    <r>
      <rPr>
        <sz val="20"/>
        <color theme="0"/>
        <rFont val="Tahoma"/>
        <family val="2"/>
        <scheme val="major"/>
      </rPr>
      <t xml:space="preserve">     </t>
    </r>
    <r>
      <rPr>
        <sz val="20"/>
        <color theme="4"/>
        <rFont val="Tahoma (En-têtes)"/>
      </rPr>
      <t>Nathalie Ponzoni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</si>
</sst>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£&quot;#,##0"/>
    <numFmt numFmtId="165" formatCode="&quot;£&quot;#,##0.00"/>
    <numFmt numFmtId="166" formatCode="#,##0.00\ &quot;€&quot;"/>
    <numFmt numFmtId="167" formatCode="0&quot; &quot;%"/>
    <numFmt numFmtId="168" formatCode="#,##0.00\ &quot;€&quot;;[Red]#,##0.00\ &quot;€&quot;"/>
  </numFmts>
  <fonts count="16" x14ac:knownFonts="1">
    <font>
      <sz val="10"/>
      <color theme="3" tint="0.24994659260841701"/>
      <name val="Century Gothic"/>
      <family val="2"/>
      <scheme val="minor"/>
    </font>
    <font>
      <b/>
      <sz val="10"/>
      <color theme="3" tint="9.9948118533890809E-2"/>
      <name val="Tahoma"/>
      <family val="2"/>
      <scheme val="major"/>
    </font>
    <font>
      <sz val="10"/>
      <color theme="2" tint="-9.9978637043366805E-2"/>
      <name val="Century Gothic"/>
      <family val="2"/>
      <scheme val="minor"/>
    </font>
    <font>
      <sz val="24"/>
      <color theme="3" tint="0.24994659260841701"/>
      <name val="Century Gothic"/>
      <family val="2"/>
      <scheme val="minor"/>
    </font>
    <font>
      <sz val="10"/>
      <color theme="4"/>
      <name val="Tahoma"/>
      <family val="2"/>
      <scheme val="major"/>
    </font>
    <font>
      <sz val="20"/>
      <color theme="0"/>
      <name val="Tahoma"/>
      <family val="2"/>
      <scheme val="major"/>
    </font>
    <font>
      <sz val="13"/>
      <color theme="3" tint="0.24994659260841701"/>
      <name val="Tahoma"/>
      <family val="2"/>
      <scheme val="major"/>
    </font>
    <font>
      <sz val="10"/>
      <name val="Century Gothic"/>
      <family val="2"/>
      <scheme val="minor"/>
    </font>
    <font>
      <sz val="6"/>
      <name val="Century Gothic"/>
      <family val="3"/>
      <charset val="128"/>
      <scheme val="minor"/>
    </font>
    <font>
      <sz val="10"/>
      <color rgb="FFFF0000"/>
      <name val="Century Gothic"/>
      <family val="2"/>
      <scheme val="minor"/>
    </font>
    <font>
      <sz val="10"/>
      <color rgb="FF00B050"/>
      <name val="Century Gothic"/>
      <family val="2"/>
      <scheme val="minor"/>
    </font>
    <font>
      <b/>
      <sz val="10"/>
      <color theme="3" tint="0.24994659260841701"/>
      <name val="Century Gothic"/>
      <scheme val="minor"/>
    </font>
    <font>
      <sz val="16"/>
      <color theme="0"/>
      <name val="Tahoma (En-têtes)"/>
    </font>
    <font>
      <sz val="20"/>
      <color rgb="FFFF0000"/>
      <name val="Tahoma (En-têtes)"/>
    </font>
    <font>
      <sz val="20"/>
      <color theme="4"/>
      <name val="Tahoma (En-têtes)"/>
    </font>
    <font>
      <sz val="10"/>
      <color theme="4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9.9948118533890809E-2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2" tint="-0.24994659260841701"/>
      </bottom>
      <diagonal/>
    </border>
  </borders>
  <cellStyleXfs count="6">
    <xf numFmtId="0" fontId="0" fillId="4" borderId="0"/>
    <xf numFmtId="0" fontId="5" fillId="3" borderId="0" applyNumberFormat="0" applyBorder="0" applyProtection="0">
      <alignment horizontal="left" vertical="center"/>
    </xf>
    <xf numFmtId="0" fontId="6" fillId="4" borderId="0" applyNumberFormat="0" applyProtection="0">
      <alignment horizontal="left"/>
    </xf>
    <xf numFmtId="0" fontId="4" fillId="4" borderId="1" applyNumberFormat="0" applyAlignment="0" applyProtection="0"/>
    <xf numFmtId="164" fontId="3" fillId="4" borderId="0" applyAlignment="0" applyProtection="0"/>
    <xf numFmtId="0" fontId="1" fillId="0" borderId="0" applyNumberFormat="0" applyFill="0" applyBorder="0" applyAlignment="0" applyProtection="0"/>
  </cellStyleXfs>
  <cellXfs count="27">
    <xf numFmtId="0" fontId="0" fillId="4" borderId="0" xfId="0"/>
    <xf numFmtId="0" fontId="2" fillId="4" borderId="0" xfId="0" applyFont="1" applyAlignment="1">
      <alignment horizontal="left" vertical="center"/>
    </xf>
    <xf numFmtId="165" fontId="2" fillId="4" borderId="0" xfId="0" applyNumberFormat="1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4" borderId="0" xfId="0" applyFont="1" applyAlignment="1">
      <alignment horizontal="left" vertical="center"/>
    </xf>
    <xf numFmtId="0" fontId="0" fillId="4" borderId="0" xfId="0" applyFont="1"/>
    <xf numFmtId="9" fontId="0" fillId="4" borderId="0" xfId="0" applyNumberFormat="1" applyFont="1" applyAlignment="1">
      <alignment vertical="center"/>
    </xf>
    <xf numFmtId="14" fontId="0" fillId="4" borderId="0" xfId="0" applyNumberFormat="1" applyFont="1" applyAlignment="1">
      <alignment horizontal="left" vertical="center"/>
    </xf>
    <xf numFmtId="0" fontId="0" fillId="4" borderId="0" xfId="0" applyFont="1" applyAlignment="1">
      <alignment horizontal="left"/>
    </xf>
    <xf numFmtId="14" fontId="0" fillId="4" borderId="0" xfId="0" applyNumberFormat="1" applyFont="1" applyAlignment="1">
      <alignment horizontal="left"/>
    </xf>
    <xf numFmtId="0" fontId="6" fillId="4" borderId="0" xfId="2">
      <alignment horizontal="left"/>
    </xf>
    <xf numFmtId="0" fontId="5" fillId="3" borderId="0" xfId="1" applyBorder="1">
      <alignment horizontal="left" vertical="center"/>
    </xf>
    <xf numFmtId="0" fontId="4" fillId="4" borderId="1" xfId="3" applyAlignment="1">
      <alignment horizontal="left" vertical="center"/>
    </xf>
    <xf numFmtId="166" fontId="0" fillId="4" borderId="0" xfId="0" applyNumberFormat="1" applyFont="1" applyAlignment="1">
      <alignment horizontal="left" vertical="center"/>
    </xf>
    <xf numFmtId="167" fontId="7" fillId="4" borderId="0" xfId="0" applyNumberFormat="1" applyFont="1" applyAlignment="1">
      <alignment horizontal="left" vertical="center"/>
    </xf>
    <xf numFmtId="14" fontId="4" fillId="4" borderId="1" xfId="3" applyNumberFormat="1" applyAlignment="1">
      <alignment horizontal="left" vertical="center"/>
    </xf>
    <xf numFmtId="166" fontId="0" fillId="4" borderId="0" xfId="0" applyNumberFormat="1" applyFont="1" applyAlignment="1">
      <alignment horizontal="left"/>
    </xf>
    <xf numFmtId="166" fontId="9" fillId="4" borderId="0" xfId="0" applyNumberFormat="1" applyFont="1" applyAlignment="1">
      <alignment horizontal="left" vertical="center"/>
    </xf>
    <xf numFmtId="166" fontId="10" fillId="4" borderId="0" xfId="0" applyNumberFormat="1" applyFont="1" applyAlignment="1">
      <alignment horizontal="left" vertical="center"/>
    </xf>
    <xf numFmtId="168" fontId="10" fillId="4" borderId="0" xfId="0" applyNumberFormat="1" applyFont="1" applyAlignment="1">
      <alignment horizontal="left" vertical="center"/>
    </xf>
    <xf numFmtId="0" fontId="11" fillId="4" borderId="0" xfId="0" applyFont="1" applyAlignment="1">
      <alignment horizontal="left" vertical="center"/>
    </xf>
    <xf numFmtId="168" fontId="9" fillId="4" borderId="0" xfId="0" applyNumberFormat="1" applyFont="1" applyAlignment="1">
      <alignment horizontal="left" vertical="center"/>
    </xf>
    <xf numFmtId="15" fontId="0" fillId="4" borderId="0" xfId="0" applyNumberFormat="1" applyFont="1" applyAlignment="1">
      <alignment vertical="center"/>
    </xf>
    <xf numFmtId="166" fontId="15" fillId="4" borderId="0" xfId="0" applyNumberFormat="1" applyFont="1" applyAlignment="1">
      <alignment horizontal="left" vertical="center"/>
    </xf>
    <xf numFmtId="0" fontId="4" fillId="4" borderId="1" xfId="3" applyAlignment="1"/>
    <xf numFmtId="168" fontId="3" fillId="4" borderId="0" xfId="4" applyNumberFormat="1" applyAlignment="1">
      <alignment horizontal="left" vertical="top"/>
    </xf>
    <xf numFmtId="166" fontId="3" fillId="4" borderId="0" xfId="4" applyNumberFormat="1" applyAlignment="1">
      <alignment horizontal="left" vertical="top"/>
    </xf>
  </cellXfs>
  <cellStyles count="6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14">
    <dxf>
      <font>
        <name val="Century Gothic"/>
        <scheme val="minor"/>
      </font>
      <numFmt numFmtId="166" formatCode="#,##0.00\ &quot;€&quot;"/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66" formatCode="#,##0.00\ &quot;€&quot;"/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66" formatCode="#,##0.00\ &quot;€&quot;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color rgb="FF00B050"/>
      </font>
    </dxf>
    <dxf>
      <font>
        <b val="0"/>
        <i val="0"/>
        <color theme="3" tint="0.24994659260841701"/>
      </font>
      <fill>
        <patternFill>
          <bgColor theme="2" tint="-9.9948118533890809E-2"/>
        </patternFill>
      </fill>
      <border>
        <top style="double">
          <color theme="3" tint="9.9948118533890809E-2"/>
        </top>
      </border>
    </dxf>
    <dxf>
      <font>
        <b val="0"/>
        <i val="0"/>
        <color theme="4"/>
      </font>
      <fill>
        <patternFill patternType="solid">
          <fgColor theme="1"/>
          <bgColor theme="2" tint="-9.9948118533890809E-2"/>
        </patternFill>
      </fill>
      <border diagonalUp="0" diagonalDown="0">
        <left/>
        <right/>
        <top/>
        <bottom style="thin">
          <color theme="2" tint="-0.24994659260841701"/>
        </bottom>
        <vertical/>
        <horizontal/>
      </border>
    </dxf>
    <dxf>
      <font>
        <b val="0"/>
        <i val="0"/>
        <color theme="3" tint="0.24994659260841701"/>
      </font>
      <fill>
        <patternFill>
          <bgColor theme="2" tint="-9.9948118533890809E-2"/>
        </patternFill>
      </fill>
      <border diagonalUp="0" diagonalDown="0">
        <left/>
        <right/>
        <top/>
        <bottom/>
        <vertical/>
        <horizontal style="thin">
          <color theme="2" tint="-0.24994659260841701"/>
        </horizontal>
      </border>
    </dxf>
  </dxfs>
  <tableStyles count="1" defaultTableStyle="TableStyleMedium2" defaultPivotStyle="PivotStyleLight16">
    <tableStyle name="Table Budget personnel" pivot="0" count="3">
      <tableStyleElement type="wholeTable" dxfId="13"/>
      <tableStyleElement type="headerRow" dxfId="12"/>
      <tableStyleElement type="totalRow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612204154778"/>
          <c:y val="0.199337172941314"/>
          <c:w val="0.774793860992885"/>
          <c:h val="0.640911706052892"/>
        </c:manualLayout>
      </c:layout>
      <c:doughnutChart>
        <c:varyColors val="1"/>
        <c:ser>
          <c:idx val="0"/>
          <c:order val="0"/>
          <c:spPr>
            <a:solidFill>
              <a:schemeClr val="accent2"/>
            </a:solidFill>
          </c:spPr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EA9-4669-9A55-9B918C2F1273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EA9-4669-9A55-9B918C2F1273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012404568818206"/>
                  <c:y val="-0.10199328611124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EA9-4669-9A55-9B918C2F1273}"/>
                </c:ext>
                <c:ext xmlns:c15="http://schemas.microsoft.com/office/drawing/2012/chart" uri="{CE6537A1-D6FC-4f65-9D91-7224C49458BB}">
                  <c15:layout>
                    <c:manualLayout>
                      <c:w val="0.987595431181794"/>
                      <c:h val="0.99988896314624"/>
                    </c:manualLayout>
                  </c15:layout>
                </c:ext>
              </c:extLst>
            </c:dLbl>
            <c:numFmt formatCode="0&quot; &quot;%" sourceLinked="0"/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noAutofit/>
              </a:bodyPr>
              <a:lstStyle/>
              <a:p>
                <a:pPr>
                  <a:defRPr sz="5300" b="0" i="0" u="none" strike="noStrike" kern="1200" baseline="0">
                    <a:solidFill>
                      <a:schemeClr val="tx2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'Données du graphique'!$B$4:$B$5</c:f>
              <c:numCache>
                <c:formatCode>0" "%</c:formatCode>
                <c:ptCount val="2"/>
                <c:pt idx="0">
                  <c:v>0.0</c:v>
                </c:pt>
                <c:pt idx="1">
                  <c:v>1.0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22-4DD0-9B19-D5F075987E9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3499558850431"/>
          <c:y val="0.0415681518329561"/>
          <c:w val="0.673710227433615"/>
          <c:h val="0.785215544405914"/>
        </c:manualLayout>
      </c:layout>
      <c:barChart>
        <c:barDir val="col"/>
        <c:grouping val="clustered"/>
        <c:varyColors val="0"/>
        <c:ser>
          <c:idx val="0"/>
          <c:order val="0"/>
          <c:tx>
            <c:v>Fin de mois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 </c:v>
              </c:pt>
            </c:strLit>
          </c:cat>
          <c:val>
            <c:numRef>
              <c:f>'Mois en cours'!$F$6</c:f>
              <c:numCache>
                <c:formatCode>#,##0.00\ "€"</c:formatCode>
                <c:ptCount val="1"/>
                <c:pt idx="0">
                  <c:v>5000.0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D9-4A8D-AD80-74C09DFD73FF}"/>
            </c:ext>
          </c:extLst>
        </c:ser>
        <c:ser>
          <c:idx val="1"/>
          <c:order val="1"/>
          <c:tx>
            <c:v>Début mois</c:v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 </c:v>
              </c:pt>
            </c:strLit>
          </c:cat>
          <c:val>
            <c:numRef>
              <c:f>'Mois en cours'!$F$9</c:f>
              <c:numCache>
                <c:formatCode>#,##0.00\ "€"</c:formatCode>
                <c:ptCount val="1"/>
                <c:pt idx="0">
                  <c:v>5000.0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D9-4A8D-AD80-74C09DFD7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axId val="-2135714736"/>
        <c:axId val="-2135501248"/>
      </c:barChart>
      <c:catAx>
        <c:axId val="-213571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35501248"/>
        <c:crosses val="autoZero"/>
        <c:auto val="1"/>
        <c:lblAlgn val="ctr"/>
        <c:lblOffset val="100"/>
        <c:noMultiLvlLbl val="0"/>
      </c:catAx>
      <c:valAx>
        <c:axId val="-2135501248"/>
        <c:scaling>
          <c:orientation val="minMax"/>
        </c:scaling>
        <c:delete val="0"/>
        <c:axPos val="l"/>
        <c:numFmt formatCode="#,##0.00\ &quot;€&quot;" sourceLinked="1"/>
        <c:majorTickMark val="out"/>
        <c:minorTickMark val="none"/>
        <c:tickLblPos val="nextTo"/>
        <c:spPr>
          <a:noFill/>
          <a:ln>
            <a:solidFill>
              <a:schemeClr val="bg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2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35714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2818404139749"/>
          <c:y val="0.891693391883826"/>
          <c:w val="0.772588412201499"/>
          <c:h val="0.06654289369582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2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129887</xdr:rowOff>
    </xdr:from>
    <xdr:to>
      <xdr:col>4</xdr:col>
      <xdr:colOff>38637</xdr:colOff>
      <xdr:row>16</xdr:row>
      <xdr:rowOff>59921</xdr:rowOff>
    </xdr:to>
    <xdr:graphicFrame macro="">
      <xdr:nvGraphicFramePr>
        <xdr:cNvPr id="4" name="grpPctRevenu" descr="Graphique en anneau affichant le pourcentage du revenu." title="Graphique Pourcentage du revenu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301040</xdr:colOff>
      <xdr:row>3</xdr:row>
      <xdr:rowOff>106456</xdr:rowOff>
    </xdr:from>
    <xdr:to>
      <xdr:col>10</xdr:col>
      <xdr:colOff>155865</xdr:colOff>
      <xdr:row>14</xdr:row>
      <xdr:rowOff>536864</xdr:rowOff>
    </xdr:to>
    <xdr:graphicFrame macro="">
      <xdr:nvGraphicFramePr>
        <xdr:cNvPr id="2" name="grpDépensesRevenu" descr="Graphique à barres affichant le revenu et les dépenses." title="Revenu et Dépens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RevenuMensuel" displayName="RevenuMensuel" ref="B17:C20" totalsRowShown="0" dataDxfId="9">
  <autoFilter ref="B17:C20"/>
  <tableColumns count="2">
    <tableColumn id="1" name="ÉLÉMENT" dataDxfId="8"/>
    <tableColumn id="2" name="MONTANT" dataDxfId="7"/>
  </tableColumns>
  <tableStyleInfo name="Table Budget personnel" showFirstColumn="0" showLastColumn="0" showRowStripes="1" showColumnStripes="0"/>
  <extLst>
    <ext xmlns:x14="http://schemas.microsoft.com/office/spreadsheetml/2009/9/main" uri="{504A1905-F514-4f6f-8877-14C23A59335A}">
      <x14:table altText="Revenu mensuel" altTextSummary="Entrez les sources de revenu mensuel et les montants correspondants."/>
    </ext>
  </extLst>
</table>
</file>

<file path=xl/tables/table2.xml><?xml version="1.0" encoding="utf-8"?>
<table xmlns="http://schemas.openxmlformats.org/spreadsheetml/2006/main" id="2" name="DépensesMensuelles" displayName="DépensesMensuelles" ref="E17:G30" totalsRowShown="0" dataDxfId="6">
  <autoFilter ref="E17:G30"/>
  <tableColumns count="3">
    <tableColumn id="1" name="ÉLÉMENT" dataDxfId="5"/>
    <tableColumn id="2" name="DATE D’ÉCHÉANCE" dataDxfId="4"/>
    <tableColumn id="3" name="MONTANT" dataDxfId="3"/>
  </tableColumns>
  <tableStyleInfo name="Table Budget personnel" showFirstColumn="0" showLastColumn="0" showRowStripes="1" showColumnStripes="0"/>
  <extLst>
    <ext xmlns:x14="http://schemas.microsoft.com/office/spreadsheetml/2009/9/main" uri="{504A1905-F514-4f6f-8877-14C23A59335A}">
      <x14:table altText="Dépenses mensuelles" altTextSummary="Entrez les dépenses mensuelles, leur date d’échéance et les montants mensuels correspondants."/>
    </ext>
  </extLst>
</table>
</file>

<file path=xl/tables/table3.xml><?xml version="1.0" encoding="utf-8"?>
<table xmlns="http://schemas.openxmlformats.org/spreadsheetml/2006/main" id="3" name="Épargne" displayName="Épargne" ref="I17:J30" totalsRowShown="0" dataDxfId="2">
  <autoFilter ref="I17:J30"/>
  <tableColumns count="2">
    <tableColumn id="1" name="DATE" dataDxfId="1"/>
    <tableColumn id="2" name="MONTANT" dataDxfId="0"/>
  </tableColumns>
  <tableStyleInfo name="Table Budget personnel" showFirstColumn="0" showLastColumn="0" showRowStripes="1" showColumnStripes="0"/>
  <extLst>
    <ext xmlns:x14="http://schemas.microsoft.com/office/spreadsheetml/2009/9/main" uri="{504A1905-F514-4f6f-8877-14C23A59335A}">
      <x14:table altText="Épargne" altTextSummary="Entrez l’épargne mensuelle et la date d’enregistrement."/>
    </ext>
  </extLst>
</table>
</file>

<file path=xl/theme/theme1.xml><?xml version="1.0" encoding="utf-8"?>
<a:theme xmlns:a="http://schemas.openxmlformats.org/drawingml/2006/main" name="Personal budget2">
  <a:themeElements>
    <a:clrScheme name="Personal budget">
      <a:dk1>
        <a:sysClr val="windowText" lastClr="000000"/>
      </a:dk1>
      <a:lt1>
        <a:sysClr val="window" lastClr="FFFFFF"/>
      </a:lt1>
      <a:dk2>
        <a:srgbClr val="2A2A29"/>
      </a:dk2>
      <a:lt2>
        <a:srgbClr val="EEEEEB"/>
      </a:lt2>
      <a:accent1>
        <a:srgbClr val="0592FE"/>
      </a:accent1>
      <a:accent2>
        <a:srgbClr val="69BBFE"/>
      </a:accent2>
      <a:accent3>
        <a:srgbClr val="2EB470"/>
      </a:accent3>
      <a:accent4>
        <a:srgbClr val="F35754"/>
      </a:accent4>
      <a:accent5>
        <a:srgbClr val="B35297"/>
      </a:accent5>
      <a:accent6>
        <a:srgbClr val="FB911F"/>
      </a:accent6>
      <a:hlink>
        <a:srgbClr val="B35297"/>
      </a:hlink>
      <a:folHlink>
        <a:srgbClr val="0591FE"/>
      </a:folHlink>
    </a:clrScheme>
    <a:fontScheme name="Personal budget">
      <a:majorFont>
        <a:latin typeface="Tahoma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4" Type="http://schemas.openxmlformats.org/officeDocument/2006/relationships/table" Target="../tables/table2.xml"/><Relationship Id="rId5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3" tint="0.249977111117893"/>
    <pageSetUpPr fitToPage="1"/>
  </sheetPr>
  <dimension ref="A1:K30"/>
  <sheetViews>
    <sheetView showGridLines="0" tabSelected="1" zoomScale="125" zoomScaleNormal="125" zoomScalePageLayoutView="125" workbookViewId="0">
      <selection activeCell="F10" sqref="F10:G10"/>
    </sheetView>
  </sheetViews>
  <sheetFormatPr baseColWidth="10" defaultColWidth="9.1640625" defaultRowHeight="27.75" customHeight="1" x14ac:dyDescent="0.15"/>
  <cols>
    <col min="1" max="1" width="4.5" style="8" customWidth="1"/>
    <col min="2" max="2" width="23.1640625" style="8" customWidth="1"/>
    <col min="3" max="3" width="18.33203125" style="16" customWidth="1"/>
    <col min="4" max="4" width="6.5" style="8" customWidth="1"/>
    <col min="5" max="5" width="28.1640625" style="8" customWidth="1"/>
    <col min="6" max="6" width="25.83203125" style="9" customWidth="1"/>
    <col min="7" max="7" width="19.6640625" style="16" customWidth="1"/>
    <col min="8" max="8" width="6.5" style="8" customWidth="1"/>
    <col min="9" max="9" width="17.1640625" style="9" customWidth="1"/>
    <col min="10" max="10" width="15.6640625" style="16" customWidth="1"/>
    <col min="11" max="11" width="4.5" style="8" customWidth="1"/>
    <col min="12" max="16384" width="9.1640625" style="8"/>
  </cols>
  <sheetData>
    <row r="1" spans="1:11" s="3" customFormat="1" ht="5.25" customHeight="1" x14ac:dyDescent="0.15"/>
    <row r="2" spans="1:11" s="11" customFormat="1" ht="40.5" customHeight="1" x14ac:dyDescent="0.15">
      <c r="B2" s="11" t="s">
        <v>34</v>
      </c>
      <c r="K2" s="11" t="s">
        <v>7</v>
      </c>
    </row>
    <row r="3" spans="1:11" s="4" customFormat="1" ht="33" customHeight="1" x14ac:dyDescent="0.2">
      <c r="B3" s="10" t="s">
        <v>32</v>
      </c>
      <c r="F3" s="10" t="s">
        <v>2</v>
      </c>
    </row>
    <row r="4" spans="1:11" s="4" customFormat="1" ht="18.75" customHeight="1" x14ac:dyDescent="0.15">
      <c r="E4" s="1"/>
      <c r="F4" s="24" t="s">
        <v>9</v>
      </c>
      <c r="G4" s="24"/>
    </row>
    <row r="5" spans="1:11" s="4" customFormat="1" ht="3.75" customHeight="1" x14ac:dyDescent="0.15">
      <c r="E5" s="1"/>
      <c r="F5" s="5"/>
      <c r="G5" s="5"/>
    </row>
    <row r="6" spans="1:11" s="4" customFormat="1" ht="46.5" customHeight="1" x14ac:dyDescent="0.15">
      <c r="E6" s="1"/>
      <c r="F6" s="26">
        <v>5000</v>
      </c>
      <c r="G6" s="26"/>
      <c r="I6" s="1"/>
      <c r="J6" s="2"/>
    </row>
    <row r="7" spans="1:11" s="4" customFormat="1" ht="18.75" customHeight="1" x14ac:dyDescent="0.15">
      <c r="F7" s="24" t="s">
        <v>10</v>
      </c>
      <c r="G7" s="24"/>
      <c r="I7" s="1"/>
      <c r="J7" s="2"/>
    </row>
    <row r="8" spans="1:11" s="4" customFormat="1" ht="3.75" customHeight="1" x14ac:dyDescent="0.15">
      <c r="F8" s="5"/>
      <c r="G8" s="5"/>
      <c r="I8" s="1"/>
      <c r="J8" s="2"/>
    </row>
    <row r="9" spans="1:11" s="4" customFormat="1" ht="46.5" customHeight="1" x14ac:dyDescent="0.15">
      <c r="E9" s="6"/>
      <c r="F9" s="26">
        <v>5000</v>
      </c>
      <c r="G9" s="26"/>
    </row>
    <row r="10" spans="1:11" s="4" customFormat="1" ht="18.75" customHeight="1" x14ac:dyDescent="0.15">
      <c r="A10" s="6"/>
      <c r="E10" s="6"/>
      <c r="F10" s="24" t="s">
        <v>31</v>
      </c>
      <c r="G10" s="24"/>
    </row>
    <row r="11" spans="1:11" s="4" customFormat="1" ht="3.75" customHeight="1" x14ac:dyDescent="0.15">
      <c r="A11" s="6"/>
      <c r="E11" s="6"/>
      <c r="F11" s="5"/>
      <c r="G11" s="5"/>
    </row>
    <row r="12" spans="1:11" s="4" customFormat="1" ht="46.5" customHeight="1" x14ac:dyDescent="0.15">
      <c r="A12" s="6"/>
      <c r="E12" s="22"/>
      <c r="F12" s="25">
        <f>(DépensesMensuellesTotales-RevenuMensuelTotal)*30%</f>
        <v>0</v>
      </c>
      <c r="G12" s="25"/>
    </row>
    <row r="13" spans="1:11" s="4" customFormat="1" ht="18.75" customHeight="1" x14ac:dyDescent="0.15">
      <c r="A13" s="6"/>
      <c r="E13" s="6"/>
      <c r="F13" s="24" t="s">
        <v>3</v>
      </c>
      <c r="G13" s="24"/>
    </row>
    <row r="14" spans="1:11" s="4" customFormat="1" ht="3.75" customHeight="1" x14ac:dyDescent="0.15">
      <c r="A14" s="6"/>
      <c r="E14" s="6"/>
      <c r="F14" s="5"/>
      <c r="G14" s="5"/>
    </row>
    <row r="15" spans="1:11" s="4" customFormat="1" ht="46.5" customHeight="1" x14ac:dyDescent="0.15">
      <c r="A15" s="6"/>
      <c r="E15" s="6"/>
      <c r="F15" s="25">
        <f>RevenuMensuelTotal+ÉpargneMensuelleTotale</f>
        <v>5000</v>
      </c>
      <c r="G15" s="25"/>
    </row>
    <row r="16" spans="1:11" s="4" customFormat="1" ht="31.5" customHeight="1" x14ac:dyDescent="0.2">
      <c r="B16" s="10" t="s">
        <v>25</v>
      </c>
      <c r="C16" s="10"/>
      <c r="D16"/>
      <c r="E16" s="10" t="s">
        <v>24</v>
      </c>
      <c r="F16" s="10"/>
      <c r="G16" s="10"/>
      <c r="H16"/>
      <c r="I16" s="10" t="s">
        <v>30</v>
      </c>
      <c r="J16" s="10"/>
    </row>
    <row r="17" spans="1:11" s="4" customFormat="1" ht="18.75" customHeight="1" x14ac:dyDescent="0.15">
      <c r="B17" s="12" t="s">
        <v>0</v>
      </c>
      <c r="C17" s="12" t="s">
        <v>1</v>
      </c>
      <c r="E17" s="12" t="s">
        <v>0</v>
      </c>
      <c r="F17" s="15" t="s">
        <v>4</v>
      </c>
      <c r="G17" s="12" t="s">
        <v>1</v>
      </c>
      <c r="I17" s="15" t="s">
        <v>6</v>
      </c>
      <c r="J17" s="12" t="s">
        <v>1</v>
      </c>
    </row>
    <row r="18" spans="1:11" ht="28" customHeight="1" x14ac:dyDescent="0.15">
      <c r="A18" s="4"/>
      <c r="B18" s="4" t="s">
        <v>11</v>
      </c>
      <c r="C18" s="17">
        <v>10000</v>
      </c>
      <c r="D18" s="4"/>
      <c r="E18" s="4" t="s">
        <v>12</v>
      </c>
      <c r="F18" s="7">
        <v>42765</v>
      </c>
      <c r="G18" s="19">
        <v>0</v>
      </c>
      <c r="H18" s="4"/>
      <c r="I18" s="7" t="s">
        <v>5</v>
      </c>
      <c r="J18" s="21">
        <v>0</v>
      </c>
      <c r="K18" s="4"/>
    </row>
    <row r="19" spans="1:11" ht="28" customHeight="1" x14ac:dyDescent="0.15">
      <c r="A19" s="4"/>
      <c r="B19" s="4" t="s">
        <v>26</v>
      </c>
      <c r="C19" s="18">
        <f>F15-J30</f>
        <v>5000</v>
      </c>
      <c r="D19" s="4"/>
      <c r="E19" s="4" t="s">
        <v>13</v>
      </c>
      <c r="F19" s="7">
        <v>42794</v>
      </c>
      <c r="G19" s="19">
        <v>0</v>
      </c>
      <c r="H19" s="4"/>
      <c r="I19" s="7" t="s">
        <v>5</v>
      </c>
      <c r="J19" s="21">
        <v>0</v>
      </c>
      <c r="K19" s="4"/>
    </row>
    <row r="20" spans="1:11" ht="28" customHeight="1" x14ac:dyDescent="0.15">
      <c r="A20" s="4"/>
      <c r="B20" s="4" t="s">
        <v>33</v>
      </c>
      <c r="C20" s="23">
        <f>F15-DépensesMensuellesTotales</f>
        <v>0</v>
      </c>
      <c r="D20" s="4"/>
      <c r="E20" s="4" t="s">
        <v>14</v>
      </c>
      <c r="F20" s="7">
        <v>42824</v>
      </c>
      <c r="G20" s="19">
        <v>0</v>
      </c>
      <c r="H20" s="4"/>
      <c r="I20" s="7" t="s">
        <v>5</v>
      </c>
      <c r="J20" s="21">
        <v>0</v>
      </c>
      <c r="K20" s="4"/>
    </row>
    <row r="21" spans="1:11" ht="28" customHeight="1" x14ac:dyDescent="0.15">
      <c r="A21" s="4"/>
      <c r="B21" s="4"/>
      <c r="C21" s="13"/>
      <c r="D21" s="4"/>
      <c r="E21" s="4" t="s">
        <v>15</v>
      </c>
      <c r="F21" s="7" t="s">
        <v>27</v>
      </c>
      <c r="G21" s="19">
        <v>0</v>
      </c>
      <c r="H21" s="4"/>
      <c r="I21" s="7" t="s">
        <v>5</v>
      </c>
      <c r="J21" s="21">
        <v>0</v>
      </c>
      <c r="K21" s="4"/>
    </row>
    <row r="22" spans="1:11" ht="28" customHeight="1" x14ac:dyDescent="0.15">
      <c r="A22" s="4"/>
      <c r="B22" s="4"/>
      <c r="C22" s="13"/>
      <c r="D22" s="4"/>
      <c r="E22" s="4" t="s">
        <v>16</v>
      </c>
      <c r="F22" s="7">
        <v>42885</v>
      </c>
      <c r="G22" s="19">
        <v>0</v>
      </c>
      <c r="H22" s="4"/>
      <c r="I22" s="7" t="s">
        <v>5</v>
      </c>
      <c r="J22" s="21">
        <v>0</v>
      </c>
      <c r="K22" s="4"/>
    </row>
    <row r="23" spans="1:11" ht="28" customHeight="1" x14ac:dyDescent="0.15">
      <c r="A23" s="4"/>
      <c r="B23" s="4"/>
      <c r="C23" s="13"/>
      <c r="D23" s="4"/>
      <c r="E23" s="4" t="s">
        <v>17</v>
      </c>
      <c r="F23" s="7" t="s">
        <v>28</v>
      </c>
      <c r="G23" s="19">
        <v>0</v>
      </c>
      <c r="H23" s="4"/>
      <c r="I23" s="7" t="s">
        <v>5</v>
      </c>
      <c r="J23" s="21">
        <v>0</v>
      </c>
      <c r="K23" s="4"/>
    </row>
    <row r="24" spans="1:11" ht="28" customHeight="1" x14ac:dyDescent="0.15">
      <c r="A24" s="4"/>
      <c r="B24" s="4"/>
      <c r="C24" s="13"/>
      <c r="D24" s="4"/>
      <c r="E24" s="4" t="s">
        <v>18</v>
      </c>
      <c r="F24" s="7">
        <v>42946</v>
      </c>
      <c r="G24" s="19">
        <v>0</v>
      </c>
      <c r="H24" s="4"/>
      <c r="I24" s="7" t="s">
        <v>5</v>
      </c>
      <c r="J24" s="21">
        <v>0</v>
      </c>
      <c r="K24" s="4"/>
    </row>
    <row r="25" spans="1:11" ht="28" customHeight="1" x14ac:dyDescent="0.15">
      <c r="A25" s="4"/>
      <c r="B25" s="4"/>
      <c r="C25" s="13"/>
      <c r="D25" s="4"/>
      <c r="E25" s="4" t="s">
        <v>19</v>
      </c>
      <c r="F25" s="7">
        <v>42978</v>
      </c>
      <c r="G25" s="19">
        <v>0</v>
      </c>
      <c r="H25" s="4"/>
      <c r="I25" s="7">
        <v>42978</v>
      </c>
      <c r="J25" s="21">
        <v>0</v>
      </c>
      <c r="K25" s="4"/>
    </row>
    <row r="26" spans="1:11" ht="28" customHeight="1" x14ac:dyDescent="0.15">
      <c r="A26" s="4"/>
      <c r="B26" s="4"/>
      <c r="C26" s="13"/>
      <c r="D26" s="4"/>
      <c r="E26" s="4" t="s">
        <v>20</v>
      </c>
      <c r="F26" s="7">
        <v>43008</v>
      </c>
      <c r="G26" s="19">
        <v>0</v>
      </c>
      <c r="H26" s="4"/>
      <c r="I26" s="7">
        <v>43008</v>
      </c>
      <c r="J26" s="21">
        <v>0</v>
      </c>
      <c r="K26" s="4"/>
    </row>
    <row r="27" spans="1:11" ht="28" customHeight="1" x14ac:dyDescent="0.15">
      <c r="A27" s="4"/>
      <c r="B27"/>
      <c r="C27" s="13"/>
      <c r="D27" s="4"/>
      <c r="E27" s="4" t="s">
        <v>21</v>
      </c>
      <c r="F27" s="7">
        <v>43039</v>
      </c>
      <c r="G27" s="19">
        <v>0</v>
      </c>
      <c r="H27" s="4"/>
      <c r="I27" s="7" t="s">
        <v>5</v>
      </c>
      <c r="J27" s="21">
        <v>0</v>
      </c>
      <c r="K27" s="4"/>
    </row>
    <row r="28" spans="1:11" ht="28" customHeight="1" x14ac:dyDescent="0.15">
      <c r="A28" s="4"/>
      <c r="B28" s="4"/>
      <c r="C28" s="13"/>
      <c r="D28" s="4"/>
      <c r="E28" s="4" t="s">
        <v>22</v>
      </c>
      <c r="F28" s="7">
        <v>43069</v>
      </c>
      <c r="G28" s="19">
        <v>0</v>
      </c>
      <c r="H28" s="4"/>
      <c r="I28" s="7" t="s">
        <v>5</v>
      </c>
      <c r="J28" s="21">
        <v>0</v>
      </c>
      <c r="K28" s="4"/>
    </row>
    <row r="29" spans="1:11" ht="28" customHeight="1" x14ac:dyDescent="0.15">
      <c r="A29" s="4"/>
      <c r="B29" s="4"/>
      <c r="C29" s="13"/>
      <c r="D29" s="4"/>
      <c r="E29" s="4" t="s">
        <v>23</v>
      </c>
      <c r="F29" s="7">
        <v>43100</v>
      </c>
      <c r="G29" s="19">
        <v>0</v>
      </c>
      <c r="H29" s="4"/>
      <c r="I29" s="7" t="s">
        <v>5</v>
      </c>
      <c r="J29" s="21">
        <v>0</v>
      </c>
      <c r="K29" s="4"/>
    </row>
    <row r="30" spans="1:11" ht="28" customHeight="1" x14ac:dyDescent="0.15">
      <c r="A30" s="4"/>
      <c r="B30" s="4"/>
      <c r="C30" s="13"/>
      <c r="D30" s="4"/>
      <c r="E30" s="20" t="s">
        <v>29</v>
      </c>
      <c r="F30" s="7"/>
      <c r="G30" s="19">
        <f>G18+G19+G20+G21+G22+G23+G24+G25+G26+G27+G28+G29</f>
        <v>0</v>
      </c>
      <c r="H30" s="4"/>
      <c r="I30" s="20" t="s">
        <v>29</v>
      </c>
      <c r="J30" s="21">
        <f>J18+J19+J20+J21+J22+J23+J24+J25+J26+J27+J28+J29</f>
        <v>0</v>
      </c>
      <c r="K30" s="4"/>
    </row>
  </sheetData>
  <mergeCells count="8">
    <mergeCell ref="F13:G13"/>
    <mergeCell ref="F15:G15"/>
    <mergeCell ref="F4:G4"/>
    <mergeCell ref="F6:G6"/>
    <mergeCell ref="F7:G7"/>
    <mergeCell ref="F9:G9"/>
    <mergeCell ref="F10:G10"/>
    <mergeCell ref="F12:G12"/>
  </mergeCells>
  <phoneticPr fontId="8"/>
  <printOptions horizontalCentered="1"/>
  <pageMargins left="0.4" right="0.4" top="0.4" bottom="0.4" header="0.25" footer="0.25"/>
  <pageSetup paperSize="9" scale="52" fitToHeight="0" orientation="portrait" r:id="rId1"/>
  <headerFooter differentFirst="1">
    <oddFooter>&amp;CPage &amp;P of &amp;N</oddFooter>
  </headerFooter>
  <drawing r:id="rId2"/>
  <tableParts count="3"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2D15DFE-C962-4CF1-8D0D-20743E51FAA7}">
            <xm:f>'Données du graphique'!$B$6</xm:f>
            <x14:dxf>
              <font>
                <color rgb="FF00B050"/>
              </font>
            </x14:dxf>
          </x14:cfRule>
          <xm:sqref>F15:G15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1" tint="0.249977111117893"/>
  </sheetPr>
  <dimension ref="B2:B6"/>
  <sheetViews>
    <sheetView zoomScale="125" zoomScaleNormal="125" zoomScalePageLayoutView="125" workbookViewId="0"/>
  </sheetViews>
  <sheetFormatPr baseColWidth="10" defaultColWidth="8.83203125" defaultRowHeight="13" x14ac:dyDescent="0.15"/>
  <cols>
    <col min="1" max="1" width="1.6640625" customWidth="1"/>
  </cols>
  <sheetData>
    <row r="2" spans="2:2" x14ac:dyDescent="0.15">
      <c r="B2" t="s">
        <v>8</v>
      </c>
    </row>
    <row r="4" spans="2:2" x14ac:dyDescent="0.15">
      <c r="B4" s="14">
        <f>MIN(1-B5,1)</f>
        <v>0</v>
      </c>
    </row>
    <row r="5" spans="2:2" x14ac:dyDescent="0.15">
      <c r="B5" s="14">
        <f>MIN(DépensesMensuellesTotales/RevenuMensuelTotal,1)</f>
        <v>1</v>
      </c>
    </row>
    <row r="6" spans="2:2" x14ac:dyDescent="0.15">
      <c r="B6" t="b">
        <f>(DépensesMensuellesTotales/RevenuMensuelTotal)&gt;1</f>
        <v>0</v>
      </c>
    </row>
  </sheetData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 en cours</vt:lpstr>
      <vt:lpstr>Feuil1</vt:lpstr>
      <vt:lpstr>Données du 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de Microsoft Office</cp:lastModifiedBy>
  <cp:lastPrinted>2017-09-30T10:48:11Z</cp:lastPrinted>
  <dcterms:created xsi:type="dcterms:W3CDTF">2014-09-09T12:15:28Z</dcterms:created>
  <dcterms:modified xsi:type="dcterms:W3CDTF">2018-08-23T10:08:26Z</dcterms:modified>
</cp:coreProperties>
</file>