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INE\Desktop\"/>
    </mc:Choice>
  </mc:AlternateContent>
  <xr:revisionPtr revIDLastSave="0" documentId="13_ncr:1_{F46F1111-D577-4D64-90F6-D25254A19D21}" xr6:coauthVersionLast="36" xr6:coauthVersionMax="36" xr10:uidLastSave="{00000000-0000-0000-0000-000000000000}"/>
  <bookViews>
    <workbookView xWindow="0" yWindow="0" windowWidth="16170" windowHeight="6120" tabRatio="827" xr2:uid="{00000000-000D-0000-FFFF-FFFF00000000}"/>
  </bookViews>
  <sheets>
    <sheet name="Evaluation" sheetId="30" r:id="rId1"/>
    <sheet name="Feuil1" sheetId="31" r:id="rId2"/>
    <sheet name="Feuil2" sheetId="32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05" i="30" l="1"/>
  <c r="D204" i="30"/>
  <c r="D202" i="30"/>
  <c r="D200" i="30"/>
  <c r="D198" i="30"/>
  <c r="D196" i="30"/>
  <c r="D194" i="30"/>
  <c r="D192" i="30"/>
  <c r="D190" i="30"/>
  <c r="D188" i="30"/>
  <c r="D187" i="30"/>
  <c r="D185" i="30"/>
  <c r="D184" i="30"/>
  <c r="D181" i="30"/>
  <c r="D182" i="30"/>
  <c r="D180" i="30"/>
  <c r="D174" i="30"/>
  <c r="D175" i="30"/>
  <c r="D176" i="30"/>
  <c r="D177" i="30"/>
  <c r="D178" i="30"/>
  <c r="D173" i="30"/>
  <c r="D168" i="30"/>
  <c r="D169" i="30"/>
  <c r="D170" i="30"/>
  <c r="D171" i="30"/>
  <c r="D167" i="30"/>
  <c r="D159" i="30"/>
  <c r="D160" i="30"/>
  <c r="D161" i="30"/>
  <c r="D162" i="30"/>
  <c r="D163" i="30"/>
  <c r="D164" i="30"/>
  <c r="D165" i="30"/>
  <c r="D158" i="30"/>
  <c r="D149" i="30"/>
  <c r="D150" i="30"/>
  <c r="D151" i="30"/>
  <c r="D152" i="30"/>
  <c r="D153" i="30"/>
  <c r="D154" i="30"/>
  <c r="D155" i="30"/>
  <c r="D156" i="30"/>
  <c r="D148" i="30"/>
  <c r="D135" i="30"/>
  <c r="D136" i="30"/>
  <c r="D137" i="30"/>
  <c r="D138" i="30"/>
  <c r="D139" i="30"/>
  <c r="D140" i="30"/>
  <c r="D141" i="30"/>
  <c r="D142" i="30"/>
  <c r="D143" i="30"/>
  <c r="D144" i="30"/>
  <c r="D145" i="30"/>
  <c r="D146" i="30"/>
  <c r="D134" i="30"/>
  <c r="D124" i="30"/>
  <c r="D125" i="30"/>
  <c r="D126" i="30"/>
  <c r="D127" i="30"/>
  <c r="D128" i="30"/>
  <c r="D129" i="30"/>
  <c r="D130" i="30"/>
  <c r="D131" i="30"/>
  <c r="D132" i="30"/>
  <c r="D123" i="30"/>
  <c r="D108" i="30"/>
  <c r="D109" i="30"/>
  <c r="D110" i="30"/>
  <c r="D111" i="30"/>
  <c r="D112" i="30"/>
  <c r="D113" i="30"/>
  <c r="D114" i="30"/>
  <c r="D115" i="30"/>
  <c r="D116" i="30"/>
  <c r="D117" i="30"/>
  <c r="D118" i="30"/>
  <c r="D119" i="30"/>
  <c r="D120" i="30"/>
  <c r="D121" i="30"/>
  <c r="D107" i="30"/>
  <c r="D96" i="30"/>
  <c r="D97" i="30"/>
  <c r="D98" i="30"/>
  <c r="D99" i="30"/>
  <c r="D100" i="30"/>
  <c r="D101" i="30"/>
  <c r="D102" i="30"/>
  <c r="D103" i="30"/>
  <c r="D104" i="30"/>
  <c r="D105" i="30"/>
  <c r="D95" i="30"/>
  <c r="D86" i="30"/>
  <c r="D87" i="30"/>
  <c r="D88" i="30"/>
  <c r="D89" i="30"/>
  <c r="D90" i="30"/>
  <c r="D91" i="30"/>
  <c r="D92" i="30"/>
  <c r="D93" i="30"/>
  <c r="D85" i="30"/>
  <c r="D77" i="30"/>
  <c r="D78" i="30"/>
  <c r="D79" i="30"/>
  <c r="D80" i="30"/>
  <c r="D81" i="30"/>
  <c r="D82" i="30"/>
  <c r="D83" i="30"/>
  <c r="D76" i="30"/>
  <c r="D71" i="30"/>
  <c r="D72" i="30"/>
  <c r="D73" i="30"/>
  <c r="D74" i="30"/>
  <c r="D70" i="30"/>
  <c r="D57" i="30"/>
  <c r="D58" i="30"/>
  <c r="D59" i="30"/>
  <c r="D60" i="30"/>
  <c r="D61" i="30"/>
  <c r="D62" i="30"/>
  <c r="D63" i="30"/>
  <c r="D64" i="30"/>
  <c r="D65" i="30"/>
  <c r="D66" i="30"/>
  <c r="D67" i="30"/>
  <c r="D68" i="30"/>
  <c r="D56" i="30"/>
  <c r="D45" i="30"/>
  <c r="D46" i="30"/>
  <c r="D47" i="30"/>
  <c r="D48" i="30"/>
  <c r="D49" i="30"/>
  <c r="D50" i="30"/>
  <c r="D51" i="30"/>
  <c r="D52" i="30"/>
  <c r="D53" i="30"/>
  <c r="D54" i="30"/>
  <c r="D44" i="30"/>
  <c r="D32" i="30"/>
  <c r="D33" i="30"/>
  <c r="D34" i="30"/>
  <c r="D35" i="30"/>
  <c r="D36" i="30"/>
  <c r="D37" i="30"/>
  <c r="D38" i="30"/>
  <c r="D39" i="30"/>
  <c r="D40" i="30"/>
  <c r="D41" i="30"/>
  <c r="D42" i="30"/>
  <c r="D31" i="30"/>
  <c r="D25" i="30"/>
  <c r="D26" i="30"/>
  <c r="D27" i="30"/>
  <c r="D28" i="30"/>
  <c r="D29" i="30"/>
  <c r="D24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E205" i="30"/>
  <c r="E204" i="30"/>
  <c r="E202" i="30"/>
  <c r="E200" i="30"/>
  <c r="E198" i="30"/>
  <c r="E196" i="30"/>
  <c r="E194" i="30"/>
  <c r="E192" i="30"/>
  <c r="E190" i="30"/>
  <c r="E188" i="30"/>
  <c r="E187" i="30"/>
  <c r="E185" i="30"/>
  <c r="E184" i="30"/>
  <c r="E181" i="30"/>
  <c r="E182" i="30"/>
  <c r="E180" i="30"/>
  <c r="E174" i="30"/>
  <c r="E175" i="30"/>
  <c r="E176" i="30"/>
  <c r="E177" i="30"/>
  <c r="E178" i="30"/>
  <c r="E173" i="30"/>
  <c r="E168" i="30"/>
  <c r="E169" i="30"/>
  <c r="E170" i="30"/>
  <c r="E171" i="30"/>
  <c r="E167" i="30"/>
  <c r="E159" i="30"/>
  <c r="E160" i="30"/>
  <c r="E161" i="30"/>
  <c r="E162" i="30"/>
  <c r="E163" i="30"/>
  <c r="E164" i="30"/>
  <c r="E165" i="30"/>
  <c r="E158" i="30"/>
  <c r="E149" i="30"/>
  <c r="E150" i="30"/>
  <c r="E151" i="30"/>
  <c r="E152" i="30"/>
  <c r="E153" i="30"/>
  <c r="E154" i="30"/>
  <c r="E155" i="30"/>
  <c r="E156" i="30"/>
  <c r="E148" i="30"/>
  <c r="E135" i="30"/>
  <c r="E136" i="30"/>
  <c r="E137" i="30"/>
  <c r="E138" i="30"/>
  <c r="E139" i="30"/>
  <c r="E140" i="30"/>
  <c r="E141" i="30"/>
  <c r="E142" i="30"/>
  <c r="E143" i="30"/>
  <c r="E144" i="30"/>
  <c r="E145" i="30"/>
  <c r="E146" i="30"/>
  <c r="E134" i="30"/>
  <c r="E124" i="30"/>
  <c r="E125" i="30"/>
  <c r="E126" i="30"/>
  <c r="E127" i="30"/>
  <c r="E128" i="30"/>
  <c r="E129" i="30"/>
  <c r="E130" i="30"/>
  <c r="E131" i="30"/>
  <c r="E132" i="30"/>
  <c r="E123" i="30"/>
  <c r="E108" i="30"/>
  <c r="E109" i="30"/>
  <c r="E110" i="30"/>
  <c r="E111" i="30"/>
  <c r="E112" i="30"/>
  <c r="E113" i="30"/>
  <c r="E114" i="30"/>
  <c r="E115" i="30"/>
  <c r="E116" i="30"/>
  <c r="E117" i="30"/>
  <c r="E118" i="30"/>
  <c r="E119" i="30"/>
  <c r="E120" i="30"/>
  <c r="E121" i="30"/>
  <c r="E107" i="30"/>
  <c r="E96" i="30"/>
  <c r="E97" i="30"/>
  <c r="E98" i="30"/>
  <c r="E99" i="30"/>
  <c r="E100" i="30"/>
  <c r="E101" i="30"/>
  <c r="E102" i="30"/>
  <c r="E103" i="30"/>
  <c r="E104" i="30"/>
  <c r="E105" i="30"/>
  <c r="E95" i="30"/>
  <c r="E86" i="30"/>
  <c r="E87" i="30"/>
  <c r="E88" i="30"/>
  <c r="E89" i="30"/>
  <c r="E90" i="30"/>
  <c r="E91" i="30"/>
  <c r="E92" i="30"/>
  <c r="E93" i="30"/>
  <c r="E85" i="30"/>
  <c r="E77" i="30"/>
  <c r="E78" i="30"/>
  <c r="E79" i="30"/>
  <c r="E80" i="30"/>
  <c r="E81" i="30"/>
  <c r="E82" i="30"/>
  <c r="E83" i="30"/>
  <c r="E76" i="30"/>
  <c r="E71" i="30"/>
  <c r="E72" i="30"/>
  <c r="E73" i="30"/>
  <c r="E74" i="30"/>
  <c r="E70" i="30"/>
  <c r="E57" i="30"/>
  <c r="E58" i="30"/>
  <c r="E59" i="30"/>
  <c r="E60" i="30"/>
  <c r="E61" i="30"/>
  <c r="E62" i="30"/>
  <c r="E63" i="30"/>
  <c r="E64" i="30"/>
  <c r="E65" i="30"/>
  <c r="E66" i="30"/>
  <c r="E67" i="30"/>
  <c r="E68" i="30"/>
  <c r="E56" i="30"/>
  <c r="E45" i="30"/>
  <c r="E46" i="30"/>
  <c r="E47" i="30"/>
  <c r="E48" i="30"/>
  <c r="E49" i="30"/>
  <c r="E50" i="30"/>
  <c r="E51" i="30"/>
  <c r="E52" i="30"/>
  <c r="E53" i="30"/>
  <c r="E54" i="30"/>
  <c r="E44" i="30"/>
  <c r="E32" i="30"/>
  <c r="E33" i="30"/>
  <c r="E34" i="30"/>
  <c r="E35" i="30"/>
  <c r="E36" i="30"/>
  <c r="E37" i="30"/>
  <c r="E38" i="30"/>
  <c r="E39" i="30"/>
  <c r="E40" i="30"/>
  <c r="E41" i="30"/>
  <c r="E42" i="30"/>
  <c r="E31" i="30"/>
  <c r="E25" i="30"/>
  <c r="E26" i="30"/>
  <c r="E27" i="30"/>
  <c r="E28" i="30"/>
  <c r="E29" i="30"/>
  <c r="E24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5" i="30" l="1"/>
  <c r="D5" i="30" l="1"/>
</calcChain>
</file>

<file path=xl/sharedStrings.xml><?xml version="1.0" encoding="utf-8"?>
<sst xmlns="http://schemas.openxmlformats.org/spreadsheetml/2006/main" count="369" uniqueCount="284">
  <si>
    <t>ENTREPRISES</t>
  </si>
  <si>
    <t>NOMBRE D'OPERATION PRISES EN COMPTE</t>
  </si>
  <si>
    <t>REMARQUES</t>
  </si>
  <si>
    <t>PERFORMANCE ENVIRONNEMENTALE DES ENTREPRISES</t>
  </si>
  <si>
    <t>-5</t>
  </si>
  <si>
    <t>Non rendu</t>
  </si>
  <si>
    <t>Rendu mais refusé</t>
  </si>
  <si>
    <t>Rendu mais VAO</t>
  </si>
  <si>
    <t>+2</t>
  </si>
  <si>
    <t>+5</t>
  </si>
  <si>
    <t>Rendu VSO enfin de chantier</t>
  </si>
  <si>
    <t>Rendu VSO avant intervention</t>
  </si>
  <si>
    <t>NOTE FINALE</t>
  </si>
  <si>
    <t>MOYENNE DES PERFORMANCES ENVIRONNEMENTALES</t>
  </si>
  <si>
    <t>PONDERATION DE L'ENTREPRISE</t>
  </si>
  <si>
    <t>ZAC</t>
  </si>
  <si>
    <t>Année de démarrage</t>
  </si>
  <si>
    <t>Performance</t>
  </si>
  <si>
    <t>Non réalisé</t>
  </si>
  <si>
    <t>Chantier</t>
  </si>
  <si>
    <t>Mont Roquefeuil</t>
  </si>
  <si>
    <t>ACTIS</t>
  </si>
  <si>
    <t>ZAC Beauséjour</t>
  </si>
  <si>
    <t>ZAC Cap Austral</t>
  </si>
  <si>
    <t>ZAC des Grègues</t>
  </si>
  <si>
    <t>ZAC La Poudrière</t>
  </si>
  <si>
    <t>ZAC Marie Caze</t>
  </si>
  <si>
    <t>ZAC des Mascareignes</t>
  </si>
  <si>
    <t>ZAC Portail</t>
  </si>
  <si>
    <t>ZAC Roche Café</t>
  </si>
  <si>
    <t>Orion</t>
  </si>
  <si>
    <t>Sirius</t>
  </si>
  <si>
    <t>Actis</t>
  </si>
  <si>
    <t>Passiflore</t>
  </si>
  <si>
    <t>VRD Phase 5</t>
  </si>
  <si>
    <t>Terrasses du Verger</t>
  </si>
  <si>
    <t>Catleya</t>
  </si>
  <si>
    <t>Calice</t>
  </si>
  <si>
    <t>Domaine des Hibiscus</t>
  </si>
  <si>
    <t>Senoriales</t>
  </si>
  <si>
    <t>Vavangue</t>
  </si>
  <si>
    <t>Yucca</t>
  </si>
  <si>
    <t>Carré Azalée</t>
  </si>
  <si>
    <t>Aurora</t>
  </si>
  <si>
    <t>Jardins bois de senteur</t>
  </si>
  <si>
    <t>Villa Anthurium</t>
  </si>
  <si>
    <t>Canopée</t>
  </si>
  <si>
    <t>VRD Belvédère</t>
  </si>
  <si>
    <t>Patio des Iris</t>
  </si>
  <si>
    <t>Centre de loisirs</t>
  </si>
  <si>
    <t>IME</t>
  </si>
  <si>
    <t>VRD Phase 4</t>
  </si>
  <si>
    <t>Venda</t>
  </si>
  <si>
    <t>Canopée 2</t>
  </si>
  <si>
    <t>Banians</t>
  </si>
  <si>
    <t>Grand Voile</t>
  </si>
  <si>
    <t>Ilot K</t>
  </si>
  <si>
    <t>Rose des Vents</t>
  </si>
  <si>
    <t>VRD P1T3</t>
  </si>
  <si>
    <t>Leclerc</t>
  </si>
  <si>
    <t>Victorieux</t>
  </si>
  <si>
    <t>VRD Tranche 1</t>
  </si>
  <si>
    <t>Petréls</t>
  </si>
  <si>
    <t>Clos des Cardinals</t>
  </si>
  <si>
    <t>Tisserins</t>
  </si>
  <si>
    <t>Les Timizes</t>
  </si>
  <si>
    <t>Kourli</t>
  </si>
  <si>
    <t>Francolins</t>
  </si>
  <si>
    <t>Sacré Cœur</t>
  </si>
  <si>
    <t>Octant</t>
  </si>
  <si>
    <t>Jardins du Portail</t>
  </si>
  <si>
    <t>SOREDIP</t>
  </si>
  <si>
    <t>Parking 100p</t>
  </si>
  <si>
    <t>Retail Park</t>
  </si>
  <si>
    <t>TQA Bât E</t>
  </si>
  <si>
    <t>Centre de tri Poste</t>
  </si>
  <si>
    <t>TQA Bât B</t>
  </si>
  <si>
    <t>Lotissement activités</t>
  </si>
  <si>
    <t>Rose des Sables 1</t>
  </si>
  <si>
    <t>Beryl</t>
  </si>
  <si>
    <t>Rose des Sables 2</t>
  </si>
  <si>
    <t>Cornaline</t>
  </si>
  <si>
    <t>Roche Topaze</t>
  </si>
  <si>
    <t>Grenats</t>
  </si>
  <si>
    <t>AEP Maduran</t>
  </si>
  <si>
    <t>Ilot 9</t>
  </si>
  <si>
    <t>Aigue Marine</t>
  </si>
  <si>
    <t>Portail</t>
  </si>
  <si>
    <t>Cap Austral</t>
  </si>
  <si>
    <t>Beauséjour</t>
  </si>
  <si>
    <t>Poudrière</t>
  </si>
  <si>
    <t>Roche Café</t>
  </si>
  <si>
    <t>Atelier 11 &amp; 12</t>
  </si>
  <si>
    <t>Voie G</t>
  </si>
  <si>
    <t>Rond Point</t>
  </si>
  <si>
    <t>Bois de Chandelle</t>
  </si>
  <si>
    <t>Ilôt 9</t>
  </si>
  <si>
    <t xml:space="preserve">VRD - TERRASSEMENTS </t>
  </si>
  <si>
    <t>COLTRAV</t>
  </si>
  <si>
    <t>BUFFI SATP</t>
  </si>
  <si>
    <t>TTC EGB</t>
  </si>
  <si>
    <t>VELLAYOUDOM SUD</t>
  </si>
  <si>
    <t>VPRM</t>
  </si>
  <si>
    <t>SMTP</t>
  </si>
  <si>
    <t>STROI</t>
  </si>
  <si>
    <t>SYRTP</t>
  </si>
  <si>
    <t>TPOI</t>
  </si>
  <si>
    <t>AUSTRAL TP</t>
  </si>
  <si>
    <t>TVRD SUD</t>
  </si>
  <si>
    <t>SARL MBTP</t>
  </si>
  <si>
    <t>SBTPC</t>
  </si>
  <si>
    <t>SARL 2 NV</t>
  </si>
  <si>
    <t>GTOI</t>
  </si>
  <si>
    <t>TPS OI</t>
  </si>
  <si>
    <t>TPL</t>
  </si>
  <si>
    <t>TPM</t>
  </si>
  <si>
    <t>ESPACES VERTS - PLANTATIONS</t>
  </si>
  <si>
    <t>LA MARE ESPACES VERTS</t>
  </si>
  <si>
    <t>SAPEF PAYSAGES</t>
  </si>
  <si>
    <t>EVE</t>
  </si>
  <si>
    <t>JARDINS CREOLES</t>
  </si>
  <si>
    <t>LMEV</t>
  </si>
  <si>
    <t>PAYSAGE PASSION</t>
  </si>
  <si>
    <t>GROS ŒUVRE</t>
  </si>
  <si>
    <t>RD CONSTRUCTION</t>
  </si>
  <si>
    <t>AARON CONSTRUCTION</t>
  </si>
  <si>
    <t>SOGEA</t>
  </si>
  <si>
    <t>EBS GALAOR</t>
  </si>
  <si>
    <t>SCGPF GEORGER BATIMENT</t>
  </si>
  <si>
    <t>GTA</t>
  </si>
  <si>
    <t>ANGELLOZ - PESSEY</t>
  </si>
  <si>
    <t>BTB</t>
  </si>
  <si>
    <t>MTBAT</t>
  </si>
  <si>
    <t>CLERE COLA CONSTRUCTION</t>
  </si>
  <si>
    <t>ETANCHEITE</t>
  </si>
  <si>
    <t>HOAREAU FRERES</t>
  </si>
  <si>
    <t>MEP</t>
  </si>
  <si>
    <t>ADEQUAT</t>
  </si>
  <si>
    <t>SARL BRS</t>
  </si>
  <si>
    <t>SARL EEPE</t>
  </si>
  <si>
    <t>ADEQUAT OI</t>
  </si>
  <si>
    <t>ETC</t>
  </si>
  <si>
    <t>EEPE</t>
  </si>
  <si>
    <t>SMAC</t>
  </si>
  <si>
    <t>NPEI</t>
  </si>
  <si>
    <t>CHARPENTE COUVERTURE</t>
  </si>
  <si>
    <t>BIOCLIMATIK</t>
  </si>
  <si>
    <t>BM STRUCTURE</t>
  </si>
  <si>
    <t>TEC RUN</t>
  </si>
  <si>
    <t>FACE CENTRE LOIRE</t>
  </si>
  <si>
    <t>B&amp;M STRUCTURE</t>
  </si>
  <si>
    <t>STMC</t>
  </si>
  <si>
    <t>CASTEL &amp; FROMAGET</t>
  </si>
  <si>
    <t>SAS AMEDEE</t>
  </si>
  <si>
    <t>AMB</t>
  </si>
  <si>
    <t>SSPB</t>
  </si>
  <si>
    <t>CMOI</t>
  </si>
  <si>
    <t>ECCM</t>
  </si>
  <si>
    <t>BARDAGE</t>
  </si>
  <si>
    <t>LIDS</t>
  </si>
  <si>
    <t>SBMT</t>
  </si>
  <si>
    <t>MENUISERIE ALUMINIUM</t>
  </si>
  <si>
    <t>BH</t>
  </si>
  <si>
    <t>ACM</t>
  </si>
  <si>
    <t>MAROI</t>
  </si>
  <si>
    <t>MILLET OI</t>
  </si>
  <si>
    <t>SOREMIR</t>
  </si>
  <si>
    <t>BH MENUISERIE</t>
  </si>
  <si>
    <t>ESPACE ALUMINIUM</t>
  </si>
  <si>
    <t>ALBAIE</t>
  </si>
  <si>
    <t>MENUISERIE BOIS</t>
  </si>
  <si>
    <t>SBIM</t>
  </si>
  <si>
    <t>MFC</t>
  </si>
  <si>
    <t>CANCE</t>
  </si>
  <si>
    <t>COMPAGNIE DU SOLEIL</t>
  </si>
  <si>
    <t>PROMOB</t>
  </si>
  <si>
    <t>PPR</t>
  </si>
  <si>
    <t>TTPM</t>
  </si>
  <si>
    <t>LJDS BOIS</t>
  </si>
  <si>
    <t>METALLERIE - MENUISERIE METALLIQUE - SERRURERIE</t>
  </si>
  <si>
    <t>RUN METAL</t>
  </si>
  <si>
    <t>M METTALERIE</t>
  </si>
  <si>
    <t>TECHNIPOSE</t>
  </si>
  <si>
    <t>ALUREC</t>
  </si>
  <si>
    <t>APPRITECH</t>
  </si>
  <si>
    <t>PUMALU</t>
  </si>
  <si>
    <t>SCMS</t>
  </si>
  <si>
    <t>METALDER</t>
  </si>
  <si>
    <t>REVETEMENTS SOLS ET MURS</t>
  </si>
  <si>
    <t>ASSAMA</t>
  </si>
  <si>
    <t>RINGUIN</t>
  </si>
  <si>
    <t>CARRELAGE DU GUIERS</t>
  </si>
  <si>
    <t>LARTE</t>
  </si>
  <si>
    <t>SRCB</t>
  </si>
  <si>
    <t>EURL RDR</t>
  </si>
  <si>
    <t>CPL 974</t>
  </si>
  <si>
    <t>TURPIN CARRELAGE SARL</t>
  </si>
  <si>
    <t>MCR</t>
  </si>
  <si>
    <t>RDR</t>
  </si>
  <si>
    <t>DN CONCEPT</t>
  </si>
  <si>
    <t>TPMIB</t>
  </si>
  <si>
    <t>S2C</t>
  </si>
  <si>
    <t>CAREMAT</t>
  </si>
  <si>
    <t>SARL CFR</t>
  </si>
  <si>
    <t>CLOISONS FAUX PLAFONDS</t>
  </si>
  <si>
    <t>AUSTRAL PLACO</t>
  </si>
  <si>
    <t>SOREPLAC</t>
  </si>
  <si>
    <t>AUSTRAL PLAK OI</t>
  </si>
  <si>
    <t>MUSUMECI</t>
  </si>
  <si>
    <t>ADB</t>
  </si>
  <si>
    <t>AGENCEMENT DE BOURBON</t>
  </si>
  <si>
    <t>SUD PROJECTION</t>
  </si>
  <si>
    <t>PEINTURE</t>
  </si>
  <si>
    <t>SPCA</t>
  </si>
  <si>
    <t>SEPS</t>
  </si>
  <si>
    <t>MARINE PEINTURE</t>
  </si>
  <si>
    <t>CAZAL</t>
  </si>
  <si>
    <t>PSR</t>
  </si>
  <si>
    <t>SOPEBAT</t>
  </si>
  <si>
    <t>SPEB</t>
  </si>
  <si>
    <t>EPMSL</t>
  </si>
  <si>
    <t>PRS</t>
  </si>
  <si>
    <t>SBOI</t>
  </si>
  <si>
    <t>SPBR</t>
  </si>
  <si>
    <t>AJP PEINTURE</t>
  </si>
  <si>
    <t>ELECTRICITE CF/Cf</t>
  </si>
  <si>
    <t>SCHMITT ENERGY</t>
  </si>
  <si>
    <t>GROUPELEC</t>
  </si>
  <si>
    <t>SRE</t>
  </si>
  <si>
    <t>GRE</t>
  </si>
  <si>
    <t>EBTI</t>
  </si>
  <si>
    <t>ABER</t>
  </si>
  <si>
    <t>REUNELECT</t>
  </si>
  <si>
    <t>SOREL</t>
  </si>
  <si>
    <t>RAYEROUX</t>
  </si>
  <si>
    <t>PLOMBERIE SANITAIRES</t>
  </si>
  <si>
    <t>SRPSE</t>
  </si>
  <si>
    <t>CLIMEO</t>
  </si>
  <si>
    <t>PRO2AIR</t>
  </si>
  <si>
    <t>PLOMBERIE PAUL</t>
  </si>
  <si>
    <t>PAYET Fernand</t>
  </si>
  <si>
    <t>PHD</t>
  </si>
  <si>
    <t>PSVR</t>
  </si>
  <si>
    <t>BEP PLOMBERIE</t>
  </si>
  <si>
    <t>ECS</t>
  </si>
  <si>
    <t>GAIA</t>
  </si>
  <si>
    <t>SOLAR</t>
  </si>
  <si>
    <t>MANIX FLUIDES</t>
  </si>
  <si>
    <t>SOLETECH</t>
  </si>
  <si>
    <t xml:space="preserve">BT - ECLAIRAGE </t>
  </si>
  <si>
    <t>BOURBON LUMIERE</t>
  </si>
  <si>
    <t>STAMELEC</t>
  </si>
  <si>
    <t>SECAB</t>
  </si>
  <si>
    <t>E2R</t>
  </si>
  <si>
    <t>COREM</t>
  </si>
  <si>
    <t>BAGELEC</t>
  </si>
  <si>
    <t>ASCENSEURS</t>
  </si>
  <si>
    <t>AOI</t>
  </si>
  <si>
    <t xml:space="preserve">RIVIERE SCHINDLER </t>
  </si>
  <si>
    <t>CEGELEC</t>
  </si>
  <si>
    <t>CLIMATISATION VMC</t>
  </si>
  <si>
    <t>OGEC</t>
  </si>
  <si>
    <t>COFELY AXIMA</t>
  </si>
  <si>
    <t>AMENAGEMENT INTERIEUR</t>
  </si>
  <si>
    <t>AMBIANCE BOIS</t>
  </si>
  <si>
    <t>ATELIER DE NORMANDIE</t>
  </si>
  <si>
    <t>ESCALIER BOIS</t>
  </si>
  <si>
    <t>STAME</t>
  </si>
  <si>
    <t>SPRINKLAGE RIA</t>
  </si>
  <si>
    <t>UXELLO</t>
  </si>
  <si>
    <t>PANNEAUX ISOTHERMES</t>
  </si>
  <si>
    <t>FRIGOR SERVICE</t>
  </si>
  <si>
    <t>FROID ALIMENTAIRE</t>
  </si>
  <si>
    <t>CVC</t>
  </si>
  <si>
    <t>IRRIGATION</t>
  </si>
  <si>
    <t>HYDRO AUSTRAL</t>
  </si>
  <si>
    <t>MOBILIER URBAIN</t>
  </si>
  <si>
    <t>PISCINE</t>
  </si>
  <si>
    <t>ESPACE BLEU</t>
  </si>
  <si>
    <t>SUN7</t>
  </si>
  <si>
    <t>x</t>
  </si>
  <si>
    <t>Crèche</t>
  </si>
  <si>
    <t>Marie Caze</t>
  </si>
  <si>
    <t>Nymphéa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</si>
</sst>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22"/>
      <color theme="0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1"/>
      <name val="Calibri"/>
      <family val="2"/>
      <scheme val="minor"/>
    </font>
    <font>
      <b/>
      <sz val="10"/>
      <color rgb="FFFFFFFF"/>
      <name val="Helvetica"/>
    </font>
    <font>
      <sz val="10"/>
      <color rgb="FF000000"/>
      <name val="Helvetica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92A6"/>
        <bgColor indexed="64"/>
      </patternFill>
    </fill>
    <fill>
      <patternFill patternType="solid">
        <fgColor rgb="FFD8EE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2DEEF"/>
        <bgColor indexed="64"/>
      </patternFill>
    </fill>
    <fill>
      <patternFill patternType="solid">
        <fgColor rgb="FFEAE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indexed="64"/>
      </patternFill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</cellStyleXfs>
  <cellXfs count="98">
    <xf numFmtId="0" fontId="0" fillId="0" borderId="0" xfId="0"/>
    <xf numFmtId="0" fontId="7" fillId="3" borderId="0" xfId="0" applyFont="1" applyFill="1"/>
    <xf numFmtId="9" fontId="0" fillId="0" borderId="0" xfId="0" applyNumberFormat="1"/>
    <xf numFmtId="10" fontId="0" fillId="0" borderId="0" xfId="0" applyNumberFormat="1"/>
    <xf numFmtId="0" fontId="0" fillId="0" borderId="0" xfId="0" quotePrefix="1"/>
    <xf numFmtId="0" fontId="8" fillId="4" borderId="2" xfId="0" applyFont="1" applyFill="1" applyBorder="1" applyAlignment="1">
      <alignment horizontal="center" vertical="center" wrapText="1" readingOrder="1"/>
    </xf>
    <xf numFmtId="0" fontId="8" fillId="4" borderId="3" xfId="0" applyFont="1" applyFill="1" applyBorder="1" applyAlignment="1">
      <alignment horizontal="center" vertical="center" wrapText="1" readingOrder="1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 readingOrder="1"/>
    </xf>
    <xf numFmtId="0" fontId="9" fillId="5" borderId="6" xfId="0" applyFont="1" applyFill="1" applyBorder="1" applyAlignment="1">
      <alignment horizontal="center" vertical="center" wrapText="1" readingOrder="1"/>
    </xf>
    <xf numFmtId="0" fontId="9" fillId="5" borderId="7" xfId="0" applyFont="1" applyFill="1" applyBorder="1" applyAlignment="1">
      <alignment horizontal="center" vertical="center" wrapText="1" readingOrder="1"/>
    </xf>
    <xf numFmtId="0" fontId="9" fillId="5" borderId="8" xfId="0" applyFont="1" applyFill="1" applyBorder="1" applyAlignment="1">
      <alignment horizontal="center" vertical="center" wrapText="1" readingOrder="1"/>
    </xf>
    <xf numFmtId="9" fontId="9" fillId="5" borderId="7" xfId="0" applyNumberFormat="1" applyFont="1" applyFill="1" applyBorder="1" applyAlignment="1">
      <alignment horizontal="center" vertical="center" wrapText="1" readingOrder="1"/>
    </xf>
    <xf numFmtId="9" fontId="9" fillId="5" borderId="9" xfId="0" applyNumberFormat="1" applyFont="1" applyFill="1" applyBorder="1" applyAlignment="1">
      <alignment horizontal="center" vertical="center" wrapText="1" readingOrder="1"/>
    </xf>
    <xf numFmtId="0" fontId="9" fillId="6" borderId="10" xfId="0" applyFont="1" applyFill="1" applyBorder="1" applyAlignment="1">
      <alignment horizontal="center" vertical="center" wrapText="1" readingOrder="1"/>
    </xf>
    <xf numFmtId="0" fontId="9" fillId="6" borderId="9" xfId="0" applyFont="1" applyFill="1" applyBorder="1" applyAlignment="1">
      <alignment horizontal="center" vertical="center" wrapText="1" readingOrder="1"/>
    </xf>
    <xf numFmtId="9" fontId="9" fillId="6" borderId="9" xfId="0" applyNumberFormat="1" applyFont="1" applyFill="1" applyBorder="1" applyAlignment="1">
      <alignment horizontal="center" vertical="center" wrapText="1" readingOrder="1"/>
    </xf>
    <xf numFmtId="0" fontId="9" fillId="6" borderId="6" xfId="0" applyFont="1" applyFill="1" applyBorder="1" applyAlignment="1">
      <alignment horizontal="center" vertical="center" wrapText="1" readingOrder="1"/>
    </xf>
    <xf numFmtId="0" fontId="9" fillId="6" borderId="7" xfId="0" applyFont="1" applyFill="1" applyBorder="1" applyAlignment="1">
      <alignment horizontal="center" vertical="center" wrapText="1" readingOrder="1"/>
    </xf>
    <xf numFmtId="0" fontId="9" fillId="5" borderId="9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/>
    </xf>
    <xf numFmtId="10" fontId="6" fillId="2" borderId="12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left"/>
    </xf>
    <xf numFmtId="0" fontId="5" fillId="0" borderId="22" xfId="0" applyFont="1" applyBorder="1"/>
    <xf numFmtId="0" fontId="0" fillId="0" borderId="23" xfId="0" applyBorder="1"/>
    <xf numFmtId="0" fontId="0" fillId="0" borderId="24" xfId="0" applyBorder="1"/>
    <xf numFmtId="10" fontId="10" fillId="17" borderId="30" xfId="0" applyNumberFormat="1" applyFont="1" applyFill="1" applyBorder="1" applyAlignment="1">
      <alignment horizontal="center" vertical="center" wrapText="1"/>
    </xf>
    <xf numFmtId="0" fontId="7" fillId="3" borderId="31" xfId="0" applyFont="1" applyFill="1" applyBorder="1"/>
    <xf numFmtId="0" fontId="7" fillId="3" borderId="0" xfId="0" applyFont="1" applyFill="1" applyBorder="1"/>
    <xf numFmtId="0" fontId="0" fillId="0" borderId="31" xfId="0" applyBorder="1"/>
    <xf numFmtId="0" fontId="0" fillId="0" borderId="0" xfId="0" applyBorder="1"/>
    <xf numFmtId="0" fontId="0" fillId="0" borderId="32" xfId="0" applyBorder="1"/>
    <xf numFmtId="0" fontId="5" fillId="0" borderId="21" xfId="0" applyFont="1" applyBorder="1"/>
    <xf numFmtId="0" fontId="0" fillId="0" borderId="22" xfId="0" applyBorder="1"/>
    <xf numFmtId="0" fontId="5" fillId="0" borderId="33" xfId="0" applyFont="1" applyFill="1" applyBorder="1" applyAlignment="1">
      <alignment horizontal="left"/>
    </xf>
    <xf numFmtId="10" fontId="5" fillId="0" borderId="1" xfId="0" applyNumberFormat="1" applyFont="1" applyBorder="1" applyAlignment="1">
      <alignment horizontal="center"/>
    </xf>
    <xf numFmtId="10" fontId="0" fillId="0" borderId="0" xfId="0" applyNumberFormat="1" applyAlignment="1">
      <alignment horizontal="center"/>
    </xf>
    <xf numFmtId="10" fontId="5" fillId="0" borderId="23" xfId="0" applyNumberFormat="1" applyFont="1" applyFill="1" applyBorder="1" applyAlignment="1">
      <alignment horizontal="center"/>
    </xf>
    <xf numFmtId="0" fontId="5" fillId="0" borderId="34" xfId="0" applyFont="1" applyBorder="1" applyAlignment="1">
      <alignment horizontal="left"/>
    </xf>
    <xf numFmtId="0" fontId="0" fillId="0" borderId="38" xfId="0" applyBorder="1"/>
    <xf numFmtId="0" fontId="0" fillId="0" borderId="39" xfId="0" applyBorder="1"/>
    <xf numFmtId="0" fontId="7" fillId="3" borderId="22" xfId="0" applyFont="1" applyFill="1" applyBorder="1"/>
    <xf numFmtId="0" fontId="0" fillId="0" borderId="36" xfId="0" applyBorder="1"/>
    <xf numFmtId="0" fontId="0" fillId="0" borderId="11" xfId="0" applyFill="1" applyBorder="1"/>
    <xf numFmtId="10" fontId="0" fillId="0" borderId="1" xfId="0" applyNumberFormat="1" applyBorder="1" applyAlignment="1">
      <alignment horizontal="center"/>
    </xf>
    <xf numFmtId="0" fontId="0" fillId="8" borderId="11" xfId="0" quotePrefix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9" fillId="5" borderId="43" xfId="0" applyFont="1" applyFill="1" applyBorder="1" applyAlignment="1">
      <alignment horizontal="center" vertical="center" wrapText="1" readingOrder="1"/>
    </xf>
    <xf numFmtId="0" fontId="9" fillId="6" borderId="41" xfId="0" applyFont="1" applyFill="1" applyBorder="1" applyAlignment="1">
      <alignment horizontal="center" vertical="center" wrapText="1" readingOrder="1"/>
    </xf>
    <xf numFmtId="0" fontId="9" fillId="6" borderId="42" xfId="0" applyFont="1" applyFill="1" applyBorder="1" applyAlignment="1">
      <alignment horizontal="center" vertical="center" wrapText="1" readingOrder="1"/>
    </xf>
    <xf numFmtId="0" fontId="9" fillId="5" borderId="40" xfId="0" applyFont="1" applyFill="1" applyBorder="1" applyAlignment="1">
      <alignment horizontal="center" vertical="center" wrapText="1" readingOrder="1"/>
    </xf>
    <xf numFmtId="10" fontId="10" fillId="18" borderId="30" xfId="0" applyNumberFormat="1" applyFont="1" applyFill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/>
    </xf>
    <xf numFmtId="10" fontId="10" fillId="0" borderId="37" xfId="0" applyNumberFormat="1" applyFont="1" applyBorder="1" applyAlignment="1">
      <alignment horizontal="center"/>
    </xf>
    <xf numFmtId="10" fontId="10" fillId="0" borderId="23" xfId="0" applyNumberFormat="1" applyFont="1" applyFill="1" applyBorder="1" applyAlignment="1">
      <alignment horizontal="center"/>
    </xf>
    <xf numFmtId="10" fontId="11" fillId="0" borderId="0" xfId="0" applyNumberFormat="1" applyFont="1" applyAlignment="1">
      <alignment horizontal="center"/>
    </xf>
    <xf numFmtId="0" fontId="0" fillId="3" borderId="31" xfId="0" applyFill="1" applyBorder="1"/>
    <xf numFmtId="0" fontId="0" fillId="3" borderId="0" xfId="0" applyFill="1" applyBorder="1"/>
    <xf numFmtId="0" fontId="0" fillId="3" borderId="22" xfId="0" applyFill="1" applyBorder="1"/>
    <xf numFmtId="0" fontId="0" fillId="3" borderId="0" xfId="0" applyFill="1"/>
    <xf numFmtId="0" fontId="3" fillId="3" borderId="21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10" fillId="16" borderId="26" xfId="0" applyFont="1" applyFill="1" applyBorder="1" applyAlignment="1">
      <alignment horizontal="center" vertical="center"/>
    </xf>
    <xf numFmtId="0" fontId="10" fillId="16" borderId="27" xfId="0" applyFont="1" applyFill="1" applyBorder="1" applyAlignment="1">
      <alignment horizontal="center" vertical="center"/>
    </xf>
    <xf numFmtId="0" fontId="10" fillId="16" borderId="11" xfId="0" applyFont="1" applyFill="1" applyBorder="1" applyAlignment="1">
      <alignment horizontal="center" vertical="center"/>
    </xf>
    <xf numFmtId="0" fontId="10" fillId="16" borderId="29" xfId="0" applyFont="1" applyFill="1" applyBorder="1" applyAlignment="1">
      <alignment horizontal="center" vertical="center"/>
    </xf>
    <xf numFmtId="0" fontId="10" fillId="15" borderId="26" xfId="0" applyFont="1" applyFill="1" applyBorder="1" applyAlignment="1">
      <alignment horizontal="center" vertical="center"/>
    </xf>
    <xf numFmtId="0" fontId="10" fillId="15" borderId="11" xfId="0" applyFont="1" applyFill="1" applyBorder="1" applyAlignment="1">
      <alignment horizontal="center" vertical="center"/>
    </xf>
    <xf numFmtId="0" fontId="10" fillId="14" borderId="26" xfId="0" applyFont="1" applyFill="1" applyBorder="1" applyAlignment="1">
      <alignment horizontal="center" vertical="center"/>
    </xf>
    <xf numFmtId="0" fontId="10" fillId="14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7" borderId="25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8" borderId="2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26" xfId="0" applyFont="1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</cellXfs>
  <cellStyles count="4">
    <cellStyle name="Lien hypertexte 2" xfId="1" xr:uid="{00000000-0005-0000-0000-000000000000}"/>
    <cellStyle name="Milliers 2" xfId="2" xr:uid="{00000000-0005-0000-0000-000001000000}"/>
    <cellStyle name="Normal" xfId="0" builtinId="0"/>
    <cellStyle name="Normal 2" xfId="3" xr:uid="{00000000-0005-0000-0000-000003000000}"/>
  </cellStyles>
  <dxfs count="1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D2DEEF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/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/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Helvetica"/>
        <scheme val="none"/>
      </font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Helvetica"/>
        <scheme val="none"/>
      </font>
      <fill>
        <patternFill patternType="solid">
          <fgColor indexed="64"/>
          <bgColor rgb="FF5B9BD5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D8EEF2"/>
      <color rgb="FF0092A6"/>
      <color rgb="FFD8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200025</xdr:rowOff>
        </xdr:from>
        <xdr:to>
          <xdr:col>0</xdr:col>
          <xdr:colOff>1362075</xdr:colOff>
          <xdr:row>1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C35" totalsRowShown="0" headerRowDxfId="6" dataDxfId="4" headerRowBorderDxfId="5" tableBorderDxfId="3">
  <sortState ref="A2:C27">
    <sortCondition ref="B3:B28"/>
  </sortState>
  <tableColumns count="3">
    <tableColumn id="1" xr3:uid="{00000000-0010-0000-0000-000001000000}" name="ZAC" dataDxfId="2"/>
    <tableColumn id="2" xr3:uid="{00000000-0010-0000-0000-000002000000}" name="Année de démarrage" dataDxfId="1"/>
    <tableColumn id="3" xr3:uid="{00000000-0010-0000-0000-000003000000}" name="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S205"/>
  <sheetViews>
    <sheetView tabSelected="1" zoomScale="60" zoomScaleNormal="60" workbookViewId="0">
      <pane xSplit="1" topLeftCell="B1" activePane="topRight" state="frozen"/>
      <selection pane="topRight" activeCell="F61" sqref="F61"/>
    </sheetView>
  </sheetViews>
  <sheetFormatPr baseColWidth="10" defaultRowHeight="15" x14ac:dyDescent="0.25"/>
  <cols>
    <col min="1" max="1" width="37.140625" customWidth="1"/>
    <col min="2" max="2" width="25.140625" style="58" customWidth="1"/>
    <col min="3" max="3" width="24.7109375" style="38" customWidth="1"/>
    <col min="4" max="4" width="29.7109375" style="3" customWidth="1"/>
    <col min="5" max="5" width="31" style="49" customWidth="1"/>
    <col min="6" max="6" width="34.28515625" customWidth="1"/>
    <col min="39" max="39" width="21.5703125" bestFit="1" customWidth="1"/>
    <col min="40" max="40" width="21.42578125" bestFit="1" customWidth="1"/>
    <col min="48" max="48" width="29" customWidth="1"/>
  </cols>
  <sheetData>
    <row r="1" spans="1:69" ht="27.75" customHeight="1" x14ac:dyDescent="0.25">
      <c r="A1" s="74" t="s">
        <v>3</v>
      </c>
      <c r="B1" s="75"/>
      <c r="C1" s="75"/>
      <c r="D1" s="75"/>
      <c r="E1" s="75"/>
      <c r="F1" s="76"/>
      <c r="G1" s="80" t="s">
        <v>20</v>
      </c>
      <c r="H1" s="81"/>
      <c r="I1" s="84" t="s">
        <v>21</v>
      </c>
      <c r="J1" s="86" t="s">
        <v>22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8" t="s">
        <v>23</v>
      </c>
      <c r="AJ1" s="88"/>
      <c r="AK1" s="88"/>
      <c r="AL1" s="88"/>
      <c r="AM1" s="90" t="s">
        <v>24</v>
      </c>
      <c r="AN1" s="92" t="s">
        <v>25</v>
      </c>
      <c r="AO1" s="94" t="s">
        <v>26</v>
      </c>
      <c r="AP1" s="94"/>
      <c r="AQ1" s="94"/>
      <c r="AR1" s="94"/>
      <c r="AS1" s="94"/>
      <c r="AT1" s="94"/>
      <c r="AU1" s="94"/>
      <c r="AV1" s="72" t="s">
        <v>27</v>
      </c>
      <c r="AW1" s="70" t="s">
        <v>28</v>
      </c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66" t="s">
        <v>29</v>
      </c>
      <c r="BJ1" s="66"/>
      <c r="BK1" s="66"/>
      <c r="BL1" s="66"/>
      <c r="BM1" s="66"/>
      <c r="BN1" s="66"/>
      <c r="BO1" s="66"/>
      <c r="BP1" s="66"/>
      <c r="BQ1" s="67"/>
    </row>
    <row r="2" spans="1:69" ht="31.5" customHeight="1" x14ac:dyDescent="0.25">
      <c r="A2" s="77"/>
      <c r="B2" s="78"/>
      <c r="C2" s="78"/>
      <c r="D2" s="78"/>
      <c r="E2" s="78"/>
      <c r="F2" s="79"/>
      <c r="G2" s="82"/>
      <c r="H2" s="83"/>
      <c r="I2" s="85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9"/>
      <c r="AJ2" s="89"/>
      <c r="AK2" s="89"/>
      <c r="AL2" s="89"/>
      <c r="AM2" s="91"/>
      <c r="AN2" s="93"/>
      <c r="AO2" s="95"/>
      <c r="AP2" s="95"/>
      <c r="AQ2" s="95"/>
      <c r="AR2" s="95"/>
      <c r="AS2" s="95"/>
      <c r="AT2" s="95"/>
      <c r="AU2" s="95"/>
      <c r="AV2" s="73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68"/>
      <c r="BJ2" s="68"/>
      <c r="BK2" s="68"/>
      <c r="BL2" s="68"/>
      <c r="BM2" s="68"/>
      <c r="BN2" s="68"/>
      <c r="BO2" s="68"/>
      <c r="BP2" s="68"/>
      <c r="BQ2" s="69"/>
    </row>
    <row r="3" spans="1:69" ht="63" x14ac:dyDescent="0.25">
      <c r="A3" s="22" t="s">
        <v>0</v>
      </c>
      <c r="B3" s="21" t="s">
        <v>13</v>
      </c>
      <c r="C3" s="21" t="s">
        <v>14</v>
      </c>
      <c r="D3" s="21" t="s">
        <v>12</v>
      </c>
      <c r="E3" s="20" t="s">
        <v>1</v>
      </c>
      <c r="F3" s="23" t="s">
        <v>2</v>
      </c>
      <c r="G3" s="54" t="s">
        <v>30</v>
      </c>
      <c r="H3" s="54" t="s">
        <v>31</v>
      </c>
      <c r="I3" s="28" t="s">
        <v>32</v>
      </c>
      <c r="J3" s="28" t="s">
        <v>33</v>
      </c>
      <c r="K3" s="28" t="s">
        <v>34</v>
      </c>
      <c r="L3" s="28" t="s">
        <v>35</v>
      </c>
      <c r="M3" s="28" t="s">
        <v>36</v>
      </c>
      <c r="N3" s="28" t="s">
        <v>37</v>
      </c>
      <c r="O3" s="28" t="s">
        <v>38</v>
      </c>
      <c r="P3" s="54" t="s">
        <v>283</v>
      </c>
      <c r="Q3" s="28" t="s">
        <v>39</v>
      </c>
      <c r="R3" s="54" t="s">
        <v>281</v>
      </c>
      <c r="S3" s="28" t="s">
        <v>40</v>
      </c>
      <c r="T3" s="28" t="s">
        <v>41</v>
      </c>
      <c r="U3" s="28" t="s">
        <v>42</v>
      </c>
      <c r="V3" s="28" t="s">
        <v>43</v>
      </c>
      <c r="W3" s="28" t="s">
        <v>44</v>
      </c>
      <c r="X3" s="54" t="s">
        <v>45</v>
      </c>
      <c r="Y3" s="54" t="s">
        <v>46</v>
      </c>
      <c r="Z3" s="54" t="s">
        <v>47</v>
      </c>
      <c r="AA3" s="54" t="s">
        <v>48</v>
      </c>
      <c r="AB3" s="54" t="s">
        <v>49</v>
      </c>
      <c r="AC3" s="54" t="s">
        <v>95</v>
      </c>
      <c r="AD3" s="54" t="s">
        <v>50</v>
      </c>
      <c r="AE3" s="54" t="s">
        <v>51</v>
      </c>
      <c r="AF3" s="54" t="s">
        <v>52</v>
      </c>
      <c r="AG3" s="54" t="s">
        <v>53</v>
      </c>
      <c r="AH3" s="54" t="s">
        <v>54</v>
      </c>
      <c r="AI3" s="54" t="s">
        <v>55</v>
      </c>
      <c r="AJ3" s="54" t="s">
        <v>56</v>
      </c>
      <c r="AK3" s="28" t="s">
        <v>57</v>
      </c>
      <c r="AL3" s="28" t="s">
        <v>58</v>
      </c>
      <c r="AM3" s="28" t="s">
        <v>59</v>
      </c>
      <c r="AN3" s="54" t="s">
        <v>60</v>
      </c>
      <c r="AO3" s="28" t="s">
        <v>61</v>
      </c>
      <c r="AP3" s="28" t="s">
        <v>62</v>
      </c>
      <c r="AQ3" s="54" t="s">
        <v>63</v>
      </c>
      <c r="AR3" s="28" t="s">
        <v>64</v>
      </c>
      <c r="AS3" s="28" t="s">
        <v>65</v>
      </c>
      <c r="AT3" s="28" t="s">
        <v>66</v>
      </c>
      <c r="AU3" s="28" t="s">
        <v>67</v>
      </c>
      <c r="AV3" s="28" t="s">
        <v>68</v>
      </c>
      <c r="AW3" s="28" t="s">
        <v>69</v>
      </c>
      <c r="AX3" s="54" t="s">
        <v>92</v>
      </c>
      <c r="AY3" s="54" t="s">
        <v>70</v>
      </c>
      <c r="AZ3" s="54" t="s">
        <v>71</v>
      </c>
      <c r="BA3" s="54" t="s">
        <v>72</v>
      </c>
      <c r="BB3" s="54" t="s">
        <v>73</v>
      </c>
      <c r="BC3" s="54" t="s">
        <v>74</v>
      </c>
      <c r="BD3" s="54" t="s">
        <v>75</v>
      </c>
      <c r="BE3" s="54" t="s">
        <v>76</v>
      </c>
      <c r="BF3" s="54" t="s">
        <v>94</v>
      </c>
      <c r="BG3" s="54" t="s">
        <v>93</v>
      </c>
      <c r="BH3" s="54" t="s">
        <v>77</v>
      </c>
      <c r="BI3" s="28" t="s">
        <v>78</v>
      </c>
      <c r="BJ3" s="28" t="s">
        <v>79</v>
      </c>
      <c r="BK3" s="28" t="s">
        <v>80</v>
      </c>
      <c r="BL3" s="28" t="s">
        <v>81</v>
      </c>
      <c r="BM3" s="54" t="s">
        <v>82</v>
      </c>
      <c r="BN3" s="54" t="s">
        <v>83</v>
      </c>
      <c r="BO3" s="54" t="s">
        <v>84</v>
      </c>
      <c r="BP3" s="54" t="s">
        <v>85</v>
      </c>
      <c r="BQ3" s="54" t="s">
        <v>86</v>
      </c>
    </row>
    <row r="4" spans="1:69" s="1" customFormat="1" ht="15.75" x14ac:dyDescent="0.25">
      <c r="A4" s="63" t="s">
        <v>97</v>
      </c>
      <c r="B4" s="64"/>
      <c r="C4" s="64"/>
      <c r="D4" s="64"/>
      <c r="E4" s="64"/>
      <c r="F4" s="65"/>
      <c r="G4" s="29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43"/>
    </row>
    <row r="5" spans="1:69" ht="15.75" x14ac:dyDescent="0.25">
      <c r="A5" s="40" t="s">
        <v>98</v>
      </c>
      <c r="B5" s="55">
        <v>0</v>
      </c>
      <c r="C5" s="37"/>
      <c r="D5" s="37">
        <f>B5+C5</f>
        <v>0</v>
      </c>
      <c r="E5" s="48">
        <f>COUNTIF(G5:BQ5,"x")</f>
        <v>0</v>
      </c>
      <c r="F5" s="25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5"/>
    </row>
    <row r="6" spans="1:69" ht="15.75" x14ac:dyDescent="0.25">
      <c r="A6" s="40" t="s">
        <v>99</v>
      </c>
      <c r="B6" s="55">
        <v>0</v>
      </c>
      <c r="C6" s="37"/>
      <c r="D6" s="37">
        <f t="shared" ref="D6:D71" si="0">B6+C6</f>
        <v>0</v>
      </c>
      <c r="E6" s="48">
        <f t="shared" ref="E6:E71" si="1">COUNTIF(G6:BQ6,"x")</f>
        <v>0</v>
      </c>
      <c r="F6" s="25"/>
      <c r="G6" s="31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5"/>
    </row>
    <row r="7" spans="1:69" ht="15.75" x14ac:dyDescent="0.25">
      <c r="A7" s="40" t="s">
        <v>100</v>
      </c>
      <c r="B7" s="55">
        <v>0</v>
      </c>
      <c r="C7" s="37"/>
      <c r="D7" s="37">
        <f t="shared" si="0"/>
        <v>0</v>
      </c>
      <c r="E7" s="48">
        <f t="shared" si="1"/>
        <v>0</v>
      </c>
      <c r="F7" s="25"/>
      <c r="G7" s="41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35"/>
    </row>
    <row r="8" spans="1:69" ht="15.75" x14ac:dyDescent="0.25">
      <c r="A8" s="24" t="s">
        <v>101</v>
      </c>
      <c r="B8" s="56">
        <v>0</v>
      </c>
      <c r="C8" s="46"/>
      <c r="D8" s="37">
        <f t="shared" si="0"/>
        <v>0</v>
      </c>
      <c r="E8" s="48">
        <f t="shared" si="1"/>
        <v>0</v>
      </c>
      <c r="F8" s="35"/>
      <c r="BQ8" s="35"/>
    </row>
    <row r="9" spans="1:69" ht="15.75" x14ac:dyDescent="0.25">
      <c r="A9" s="24" t="s">
        <v>102</v>
      </c>
      <c r="B9" s="56">
        <v>0</v>
      </c>
      <c r="C9" s="46"/>
      <c r="D9" s="37">
        <f t="shared" si="0"/>
        <v>0</v>
      </c>
      <c r="E9" s="48">
        <f t="shared" si="1"/>
        <v>0</v>
      </c>
      <c r="F9" s="35"/>
      <c r="BQ9" s="35"/>
    </row>
    <row r="10" spans="1:69" ht="15.75" x14ac:dyDescent="0.25">
      <c r="A10" s="24" t="s">
        <v>103</v>
      </c>
      <c r="B10" s="56">
        <v>0</v>
      </c>
      <c r="C10" s="46"/>
      <c r="D10" s="37">
        <f t="shared" si="0"/>
        <v>0</v>
      </c>
      <c r="E10" s="48">
        <f t="shared" si="1"/>
        <v>0</v>
      </c>
      <c r="F10" s="35"/>
      <c r="BQ10" s="35"/>
    </row>
    <row r="11" spans="1:69" ht="15.75" x14ac:dyDescent="0.25">
      <c r="A11" s="24" t="s">
        <v>104</v>
      </c>
      <c r="B11" s="56">
        <v>0</v>
      </c>
      <c r="C11" s="46"/>
      <c r="D11" s="37">
        <f t="shared" si="0"/>
        <v>0</v>
      </c>
      <c r="E11" s="48">
        <f t="shared" si="1"/>
        <v>0</v>
      </c>
      <c r="F11" s="35"/>
      <c r="BQ11" s="35"/>
    </row>
    <row r="12" spans="1:69" ht="15.75" x14ac:dyDescent="0.25">
      <c r="A12" s="24" t="s">
        <v>105</v>
      </c>
      <c r="B12" s="56">
        <v>0</v>
      </c>
      <c r="C12" s="46"/>
      <c r="D12" s="37">
        <f t="shared" si="0"/>
        <v>0</v>
      </c>
      <c r="E12" s="48">
        <f t="shared" si="1"/>
        <v>0</v>
      </c>
      <c r="F12" s="35"/>
      <c r="BQ12" s="35"/>
    </row>
    <row r="13" spans="1:69" ht="15.75" x14ac:dyDescent="0.25">
      <c r="A13" s="24" t="s">
        <v>106</v>
      </c>
      <c r="B13" s="56">
        <v>0</v>
      </c>
      <c r="C13" s="46"/>
      <c r="D13" s="37">
        <f t="shared" si="0"/>
        <v>0</v>
      </c>
      <c r="E13" s="48">
        <f t="shared" si="1"/>
        <v>0</v>
      </c>
      <c r="F13" s="35"/>
      <c r="BQ13" s="35"/>
    </row>
    <row r="14" spans="1:69" ht="15.75" x14ac:dyDescent="0.25">
      <c r="A14" s="24" t="s">
        <v>107</v>
      </c>
      <c r="B14" s="56">
        <v>0</v>
      </c>
      <c r="C14" s="46"/>
      <c r="D14" s="37">
        <f t="shared" si="0"/>
        <v>0</v>
      </c>
      <c r="E14" s="48">
        <f t="shared" si="1"/>
        <v>0</v>
      </c>
      <c r="F14" s="35"/>
      <c r="BQ14" s="35"/>
    </row>
    <row r="15" spans="1:69" ht="15.75" x14ac:dyDescent="0.25">
      <c r="A15" s="24" t="s">
        <v>108</v>
      </c>
      <c r="B15" s="56">
        <v>0</v>
      </c>
      <c r="C15" s="46"/>
      <c r="D15" s="37">
        <f t="shared" si="0"/>
        <v>0</v>
      </c>
      <c r="E15" s="48">
        <f t="shared" si="1"/>
        <v>0</v>
      </c>
      <c r="F15" s="35"/>
      <c r="BQ15" s="35"/>
    </row>
    <row r="16" spans="1:69" ht="15.75" x14ac:dyDescent="0.25">
      <c r="A16" s="24" t="s">
        <v>109</v>
      </c>
      <c r="B16" s="56">
        <v>0</v>
      </c>
      <c r="C16" s="46"/>
      <c r="D16" s="37">
        <f t="shared" si="0"/>
        <v>0</v>
      </c>
      <c r="E16" s="48">
        <f t="shared" si="1"/>
        <v>0</v>
      </c>
      <c r="F16" s="35"/>
      <c r="BQ16" s="35"/>
    </row>
    <row r="17" spans="1:69" ht="15.75" x14ac:dyDescent="0.25">
      <c r="A17" s="24" t="s">
        <v>110</v>
      </c>
      <c r="B17" s="56">
        <v>0</v>
      </c>
      <c r="C17" s="46"/>
      <c r="D17" s="37">
        <f t="shared" si="0"/>
        <v>0</v>
      </c>
      <c r="E17" s="48">
        <f t="shared" si="1"/>
        <v>0</v>
      </c>
      <c r="F17" s="35"/>
      <c r="BQ17" s="35"/>
    </row>
    <row r="18" spans="1:69" ht="15.75" x14ac:dyDescent="0.25">
      <c r="A18" s="24" t="s">
        <v>111</v>
      </c>
      <c r="B18" s="56">
        <v>0</v>
      </c>
      <c r="C18" s="46"/>
      <c r="D18" s="37">
        <f t="shared" si="0"/>
        <v>0</v>
      </c>
      <c r="E18" s="48">
        <f t="shared" si="1"/>
        <v>0</v>
      </c>
      <c r="F18" s="35"/>
      <c r="BQ18" s="35"/>
    </row>
    <row r="19" spans="1:69" ht="15.75" x14ac:dyDescent="0.25">
      <c r="A19" s="24" t="s">
        <v>112</v>
      </c>
      <c r="B19" s="56">
        <v>0</v>
      </c>
      <c r="C19" s="46"/>
      <c r="D19" s="37">
        <f t="shared" si="0"/>
        <v>0</v>
      </c>
      <c r="E19" s="48">
        <f t="shared" si="1"/>
        <v>0</v>
      </c>
      <c r="F19" s="35"/>
      <c r="BQ19" s="35"/>
    </row>
    <row r="20" spans="1:69" ht="15.75" x14ac:dyDescent="0.25">
      <c r="A20" s="24" t="s">
        <v>113</v>
      </c>
      <c r="B20" s="56">
        <v>0</v>
      </c>
      <c r="C20" s="46"/>
      <c r="D20" s="37">
        <f t="shared" si="0"/>
        <v>0</v>
      </c>
      <c r="E20" s="48">
        <f t="shared" si="1"/>
        <v>0</v>
      </c>
      <c r="F20" s="35"/>
      <c r="BQ20" s="35"/>
    </row>
    <row r="21" spans="1:69" ht="15.75" x14ac:dyDescent="0.25">
      <c r="A21" s="24" t="s">
        <v>114</v>
      </c>
      <c r="B21" s="56">
        <v>0</v>
      </c>
      <c r="C21" s="46"/>
      <c r="D21" s="37">
        <f t="shared" si="0"/>
        <v>0</v>
      </c>
      <c r="E21" s="48">
        <f t="shared" si="1"/>
        <v>0</v>
      </c>
      <c r="F21" s="35"/>
      <c r="BQ21" s="35"/>
    </row>
    <row r="22" spans="1:69" ht="15.75" x14ac:dyDescent="0.25">
      <c r="A22" s="24" t="s">
        <v>115</v>
      </c>
      <c r="B22" s="56">
        <v>0.625</v>
      </c>
      <c r="C22" s="46"/>
      <c r="D22" s="37">
        <f t="shared" si="0"/>
        <v>0.625</v>
      </c>
      <c r="E22" s="48">
        <f t="shared" si="1"/>
        <v>2</v>
      </c>
      <c r="F22" s="35"/>
      <c r="G22" t="s">
        <v>280</v>
      </c>
      <c r="H22" t="s">
        <v>280</v>
      </c>
      <c r="BQ22" s="35"/>
    </row>
    <row r="23" spans="1:69" s="1" customFormat="1" ht="15.75" x14ac:dyDescent="0.25">
      <c r="A23" s="63" t="s">
        <v>116</v>
      </c>
      <c r="B23" s="96"/>
      <c r="C23" s="96"/>
      <c r="D23" s="96"/>
      <c r="E23" s="96"/>
      <c r="F23" s="97"/>
      <c r="G23" s="29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43"/>
    </row>
    <row r="24" spans="1:69" ht="15.75" x14ac:dyDescent="0.25">
      <c r="A24" s="24" t="s">
        <v>117</v>
      </c>
      <c r="B24" s="55">
        <v>0</v>
      </c>
      <c r="C24" s="37"/>
      <c r="D24" s="37">
        <f t="shared" si="0"/>
        <v>0</v>
      </c>
      <c r="E24" s="48">
        <f t="shared" si="1"/>
        <v>0</v>
      </c>
      <c r="F24" s="25"/>
      <c r="G24" s="31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5"/>
    </row>
    <row r="25" spans="1:69" ht="15.75" x14ac:dyDescent="0.25">
      <c r="A25" s="24" t="s">
        <v>118</v>
      </c>
      <c r="B25" s="55">
        <v>0</v>
      </c>
      <c r="C25" s="37"/>
      <c r="D25" s="37">
        <f t="shared" si="0"/>
        <v>0</v>
      </c>
      <c r="E25" s="48">
        <f t="shared" si="1"/>
        <v>0</v>
      </c>
      <c r="F25" s="25"/>
      <c r="G25" s="31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5"/>
    </row>
    <row r="26" spans="1:69" ht="15.75" x14ac:dyDescent="0.25">
      <c r="A26" s="24" t="s">
        <v>119</v>
      </c>
      <c r="B26" s="55">
        <v>0</v>
      </c>
      <c r="C26" s="37"/>
      <c r="D26" s="37">
        <f t="shared" si="0"/>
        <v>0</v>
      </c>
      <c r="E26" s="48">
        <f t="shared" si="1"/>
        <v>0</v>
      </c>
      <c r="F26" s="25"/>
      <c r="G26" s="31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5"/>
    </row>
    <row r="27" spans="1:69" ht="15.75" x14ac:dyDescent="0.25">
      <c r="A27" s="24" t="s">
        <v>120</v>
      </c>
      <c r="B27" s="55">
        <v>0</v>
      </c>
      <c r="C27" s="37"/>
      <c r="D27" s="37">
        <f t="shared" si="0"/>
        <v>0</v>
      </c>
      <c r="E27" s="48">
        <f t="shared" si="1"/>
        <v>0</v>
      </c>
      <c r="F27" s="25"/>
      <c r="G27" s="31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5"/>
    </row>
    <row r="28" spans="1:69" ht="15.75" x14ac:dyDescent="0.25">
      <c r="A28" s="24" t="s">
        <v>121</v>
      </c>
      <c r="B28" s="55">
        <v>0</v>
      </c>
      <c r="C28" s="37"/>
      <c r="D28" s="37">
        <f t="shared" si="0"/>
        <v>0</v>
      </c>
      <c r="E28" s="48">
        <f t="shared" si="1"/>
        <v>0</v>
      </c>
      <c r="F28" s="25"/>
      <c r="G28" s="31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5"/>
    </row>
    <row r="29" spans="1:69" ht="15.75" x14ac:dyDescent="0.25">
      <c r="A29" s="24" t="s">
        <v>122</v>
      </c>
      <c r="B29" s="55">
        <v>0.625</v>
      </c>
      <c r="C29" s="37"/>
      <c r="D29" s="37">
        <f t="shared" si="0"/>
        <v>0.625</v>
      </c>
      <c r="E29" s="48">
        <f t="shared" si="1"/>
        <v>2</v>
      </c>
      <c r="F29" s="25"/>
      <c r="G29" s="31" t="s">
        <v>280</v>
      </c>
      <c r="H29" s="32" t="s">
        <v>280</v>
      </c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5"/>
    </row>
    <row r="30" spans="1:69" s="1" customFormat="1" ht="15.75" x14ac:dyDescent="0.25">
      <c r="A30" s="63" t="s">
        <v>123</v>
      </c>
      <c r="B30" s="96"/>
      <c r="C30" s="96"/>
      <c r="D30" s="96"/>
      <c r="E30" s="96"/>
      <c r="F30" s="97"/>
      <c r="G30" s="29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43"/>
    </row>
    <row r="31" spans="1:69" ht="15.75" x14ac:dyDescent="0.25">
      <c r="A31" s="24" t="s">
        <v>110</v>
      </c>
      <c r="B31" s="55">
        <v>0</v>
      </c>
      <c r="C31" s="37"/>
      <c r="D31" s="37">
        <f t="shared" si="0"/>
        <v>0</v>
      </c>
      <c r="E31" s="48">
        <f t="shared" si="1"/>
        <v>0</v>
      </c>
      <c r="F31" s="25"/>
      <c r="G31" s="31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5"/>
    </row>
    <row r="32" spans="1:69" ht="15.75" x14ac:dyDescent="0.25">
      <c r="A32" s="24" t="s">
        <v>124</v>
      </c>
      <c r="B32" s="55">
        <v>0</v>
      </c>
      <c r="C32" s="37"/>
      <c r="D32" s="37">
        <f t="shared" si="0"/>
        <v>0</v>
      </c>
      <c r="E32" s="48">
        <f t="shared" si="1"/>
        <v>0</v>
      </c>
      <c r="F32" s="25"/>
      <c r="G32" s="31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5"/>
    </row>
    <row r="33" spans="1:69" ht="15.75" x14ac:dyDescent="0.25">
      <c r="A33" s="24" t="s">
        <v>125</v>
      </c>
      <c r="B33" s="55">
        <v>0</v>
      </c>
      <c r="C33" s="37"/>
      <c r="D33" s="37">
        <f t="shared" si="0"/>
        <v>0</v>
      </c>
      <c r="E33" s="48">
        <f t="shared" si="1"/>
        <v>0</v>
      </c>
      <c r="F33" s="25"/>
      <c r="G33" s="3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5"/>
    </row>
    <row r="34" spans="1:69" ht="15.75" x14ac:dyDescent="0.25">
      <c r="A34" s="24" t="s">
        <v>126</v>
      </c>
      <c r="B34" s="55">
        <v>0</v>
      </c>
      <c r="C34" s="37"/>
      <c r="D34" s="37">
        <f t="shared" si="0"/>
        <v>0</v>
      </c>
      <c r="E34" s="48">
        <f t="shared" si="1"/>
        <v>0</v>
      </c>
      <c r="F34" s="25"/>
      <c r="G34" s="31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5"/>
    </row>
    <row r="35" spans="1:69" ht="15.75" x14ac:dyDescent="0.25">
      <c r="A35" s="24" t="s">
        <v>127</v>
      </c>
      <c r="B35" s="55">
        <v>0</v>
      </c>
      <c r="C35" s="37"/>
      <c r="D35" s="37">
        <f t="shared" si="0"/>
        <v>0</v>
      </c>
      <c r="E35" s="48">
        <f t="shared" si="1"/>
        <v>0</v>
      </c>
      <c r="F35" s="25"/>
      <c r="G35" s="31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5"/>
    </row>
    <row r="36" spans="1:69" ht="15.75" x14ac:dyDescent="0.25">
      <c r="A36" s="24" t="s">
        <v>128</v>
      </c>
      <c r="B36" s="55">
        <v>0</v>
      </c>
      <c r="C36" s="37"/>
      <c r="D36" s="37">
        <f t="shared" si="0"/>
        <v>0</v>
      </c>
      <c r="E36" s="48">
        <f t="shared" si="1"/>
        <v>0</v>
      </c>
      <c r="F36" s="25"/>
      <c r="G36" s="31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5"/>
    </row>
    <row r="37" spans="1:69" ht="15.75" x14ac:dyDescent="0.25">
      <c r="A37" s="24" t="s">
        <v>129</v>
      </c>
      <c r="B37" s="55">
        <v>0</v>
      </c>
      <c r="C37" s="37"/>
      <c r="D37" s="37">
        <f t="shared" si="0"/>
        <v>0</v>
      </c>
      <c r="E37" s="48">
        <f t="shared" si="1"/>
        <v>0</v>
      </c>
      <c r="F37" s="25"/>
      <c r="G37" s="3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5"/>
    </row>
    <row r="38" spans="1:69" ht="15.75" x14ac:dyDescent="0.25">
      <c r="A38" s="24" t="s">
        <v>130</v>
      </c>
      <c r="B38" s="55">
        <v>0</v>
      </c>
      <c r="C38" s="37"/>
      <c r="D38" s="37">
        <f t="shared" si="0"/>
        <v>0</v>
      </c>
      <c r="E38" s="48">
        <f t="shared" si="1"/>
        <v>0</v>
      </c>
      <c r="F38" s="25"/>
      <c r="G38" s="31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5"/>
    </row>
    <row r="39" spans="1:69" ht="15.75" x14ac:dyDescent="0.25">
      <c r="A39" s="24" t="s">
        <v>131</v>
      </c>
      <c r="B39" s="55">
        <v>0</v>
      </c>
      <c r="C39" s="37"/>
      <c r="D39" s="37">
        <f t="shared" si="0"/>
        <v>0</v>
      </c>
      <c r="E39" s="48">
        <f t="shared" si="1"/>
        <v>0</v>
      </c>
      <c r="F39" s="25"/>
      <c r="G39" s="31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5"/>
    </row>
    <row r="40" spans="1:69" ht="15.75" x14ac:dyDescent="0.25">
      <c r="A40" s="24" t="s">
        <v>132</v>
      </c>
      <c r="B40" s="55">
        <v>0</v>
      </c>
      <c r="C40" s="37"/>
      <c r="D40" s="37">
        <f t="shared" si="0"/>
        <v>0</v>
      </c>
      <c r="E40" s="48">
        <f t="shared" si="1"/>
        <v>0</v>
      </c>
      <c r="F40" s="25"/>
      <c r="G40" s="31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5"/>
    </row>
    <row r="41" spans="1:69" ht="15.75" x14ac:dyDescent="0.25">
      <c r="A41" s="24" t="s">
        <v>112</v>
      </c>
      <c r="B41" s="55">
        <v>0</v>
      </c>
      <c r="C41" s="37"/>
      <c r="D41" s="37">
        <f t="shared" si="0"/>
        <v>0</v>
      </c>
      <c r="E41" s="48">
        <f t="shared" si="1"/>
        <v>0</v>
      </c>
      <c r="F41" s="25"/>
      <c r="G41" s="3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5"/>
    </row>
    <row r="42" spans="1:69" ht="15.75" x14ac:dyDescent="0.25">
      <c r="A42" s="24" t="s">
        <v>133</v>
      </c>
      <c r="B42" s="55">
        <v>0</v>
      </c>
      <c r="C42" s="37"/>
      <c r="D42" s="37">
        <f t="shared" si="0"/>
        <v>0</v>
      </c>
      <c r="E42" s="48">
        <f t="shared" si="1"/>
        <v>0</v>
      </c>
      <c r="F42" s="25"/>
      <c r="G42" s="31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5"/>
    </row>
    <row r="43" spans="1:69" s="1" customFormat="1" ht="15.75" x14ac:dyDescent="0.25">
      <c r="A43" s="63" t="s">
        <v>134</v>
      </c>
      <c r="B43" s="96"/>
      <c r="C43" s="96"/>
      <c r="D43" s="96"/>
      <c r="E43" s="96"/>
      <c r="F43" s="97"/>
      <c r="G43" s="29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43"/>
    </row>
    <row r="44" spans="1:69" ht="15.75" x14ac:dyDescent="0.25">
      <c r="A44" s="24" t="s">
        <v>135</v>
      </c>
      <c r="B44" s="55">
        <v>0</v>
      </c>
      <c r="C44" s="37"/>
      <c r="D44" s="37">
        <f t="shared" si="0"/>
        <v>0</v>
      </c>
      <c r="E44" s="48">
        <f t="shared" si="1"/>
        <v>0</v>
      </c>
      <c r="F44" s="25"/>
      <c r="G44" s="31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5"/>
    </row>
    <row r="45" spans="1:69" ht="15.75" x14ac:dyDescent="0.25">
      <c r="A45" s="24" t="s">
        <v>136</v>
      </c>
      <c r="B45" s="55">
        <v>0</v>
      </c>
      <c r="C45" s="37"/>
      <c r="D45" s="37">
        <f t="shared" si="0"/>
        <v>0</v>
      </c>
      <c r="E45" s="48">
        <f t="shared" si="1"/>
        <v>0</v>
      </c>
      <c r="F45" s="25"/>
      <c r="G45" s="31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5"/>
    </row>
    <row r="46" spans="1:69" ht="15.75" x14ac:dyDescent="0.25">
      <c r="A46" s="24" t="s">
        <v>137</v>
      </c>
      <c r="B46" s="55">
        <v>0</v>
      </c>
      <c r="C46" s="37"/>
      <c r="D46" s="37">
        <f t="shared" si="0"/>
        <v>0</v>
      </c>
      <c r="E46" s="48">
        <f t="shared" si="1"/>
        <v>0</v>
      </c>
      <c r="F46" s="25"/>
      <c r="G46" s="31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5"/>
    </row>
    <row r="47" spans="1:69" ht="15.75" x14ac:dyDescent="0.25">
      <c r="A47" s="24" t="s">
        <v>138</v>
      </c>
      <c r="B47" s="55">
        <v>0</v>
      </c>
      <c r="C47" s="37"/>
      <c r="D47" s="37">
        <f t="shared" si="0"/>
        <v>0</v>
      </c>
      <c r="E47" s="48">
        <f t="shared" si="1"/>
        <v>0</v>
      </c>
      <c r="F47" s="25"/>
      <c r="G47" s="31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5"/>
    </row>
    <row r="48" spans="1:69" ht="15.75" x14ac:dyDescent="0.25">
      <c r="A48" s="24" t="s">
        <v>139</v>
      </c>
      <c r="B48" s="55">
        <v>0</v>
      </c>
      <c r="C48" s="37"/>
      <c r="D48" s="37">
        <f t="shared" si="0"/>
        <v>0</v>
      </c>
      <c r="E48" s="48">
        <f t="shared" si="1"/>
        <v>0</v>
      </c>
      <c r="F48" s="25"/>
      <c r="G48" s="31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5"/>
    </row>
    <row r="49" spans="1:69" ht="15.75" x14ac:dyDescent="0.25">
      <c r="A49" s="24" t="s">
        <v>140</v>
      </c>
      <c r="B49" s="55">
        <v>0</v>
      </c>
      <c r="C49" s="37"/>
      <c r="D49" s="37">
        <f t="shared" si="0"/>
        <v>0</v>
      </c>
      <c r="E49" s="48">
        <f t="shared" si="1"/>
        <v>0</v>
      </c>
      <c r="F49" s="25"/>
      <c r="G49" s="31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5"/>
    </row>
    <row r="50" spans="1:69" ht="15.75" x14ac:dyDescent="0.25">
      <c r="A50" s="24" t="s">
        <v>141</v>
      </c>
      <c r="B50" s="55">
        <v>0</v>
      </c>
      <c r="C50" s="37"/>
      <c r="D50" s="37">
        <f t="shared" si="0"/>
        <v>0</v>
      </c>
      <c r="E50" s="48">
        <f t="shared" si="1"/>
        <v>0</v>
      </c>
      <c r="F50" s="25"/>
      <c r="G50" s="31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5"/>
    </row>
    <row r="51" spans="1:69" ht="15.75" x14ac:dyDescent="0.25">
      <c r="A51" s="24" t="s">
        <v>142</v>
      </c>
      <c r="B51" s="55">
        <v>0</v>
      </c>
      <c r="C51" s="37"/>
      <c r="D51" s="37">
        <f t="shared" si="0"/>
        <v>0</v>
      </c>
      <c r="E51" s="48">
        <f t="shared" si="1"/>
        <v>0</v>
      </c>
      <c r="F51" s="25"/>
      <c r="G51" s="31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5"/>
    </row>
    <row r="52" spans="1:69" ht="15.75" x14ac:dyDescent="0.25">
      <c r="A52" s="24" t="s">
        <v>143</v>
      </c>
      <c r="B52" s="55">
        <v>0</v>
      </c>
      <c r="C52" s="37"/>
      <c r="D52" s="37">
        <f t="shared" si="0"/>
        <v>0</v>
      </c>
      <c r="E52" s="48">
        <f t="shared" si="1"/>
        <v>0</v>
      </c>
      <c r="F52" s="25"/>
      <c r="G52" s="31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5"/>
    </row>
    <row r="53" spans="1:69" ht="15.75" x14ac:dyDescent="0.25">
      <c r="A53" s="24" t="s">
        <v>144</v>
      </c>
      <c r="B53" s="55">
        <v>0</v>
      </c>
      <c r="C53" s="37"/>
      <c r="D53" s="37">
        <f t="shared" si="0"/>
        <v>0</v>
      </c>
      <c r="E53" s="48">
        <f t="shared" si="1"/>
        <v>0</v>
      </c>
      <c r="F53" s="25"/>
      <c r="G53" s="31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5"/>
    </row>
    <row r="54" spans="1:69" ht="15.75" x14ac:dyDescent="0.25">
      <c r="A54" s="24" t="s">
        <v>133</v>
      </c>
      <c r="B54" s="55">
        <v>0</v>
      </c>
      <c r="C54" s="37"/>
      <c r="D54" s="37">
        <f t="shared" si="0"/>
        <v>0</v>
      </c>
      <c r="E54" s="48">
        <f t="shared" si="1"/>
        <v>0</v>
      </c>
      <c r="F54" s="25"/>
      <c r="G54" s="31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5"/>
    </row>
    <row r="55" spans="1:69" s="1" customFormat="1" ht="15.75" x14ac:dyDescent="0.25">
      <c r="A55" s="63" t="s">
        <v>145</v>
      </c>
      <c r="B55" s="96"/>
      <c r="C55" s="96"/>
      <c r="D55" s="96"/>
      <c r="E55" s="96"/>
      <c r="F55" s="97"/>
      <c r="G55" s="29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43"/>
    </row>
    <row r="56" spans="1:69" ht="15.75" x14ac:dyDescent="0.25">
      <c r="A56" s="24" t="s">
        <v>146</v>
      </c>
      <c r="B56" s="55">
        <v>0</v>
      </c>
      <c r="C56" s="37"/>
      <c r="D56" s="37">
        <f t="shared" si="0"/>
        <v>0</v>
      </c>
      <c r="E56" s="48">
        <f t="shared" si="1"/>
        <v>0</v>
      </c>
      <c r="F56" s="25"/>
      <c r="G56" s="31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5"/>
    </row>
    <row r="57" spans="1:69" ht="15.75" x14ac:dyDescent="0.25">
      <c r="A57" s="24" t="s">
        <v>147</v>
      </c>
      <c r="B57" s="55">
        <v>0</v>
      </c>
      <c r="C57" s="37"/>
      <c r="D57" s="37">
        <f t="shared" si="0"/>
        <v>0</v>
      </c>
      <c r="E57" s="48">
        <f t="shared" si="1"/>
        <v>0</v>
      </c>
      <c r="F57" s="25"/>
      <c r="G57" s="3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5"/>
    </row>
    <row r="58" spans="1:69" ht="15.75" x14ac:dyDescent="0.25">
      <c r="A58" s="24" t="s">
        <v>148</v>
      </c>
      <c r="B58" s="55">
        <v>0</v>
      </c>
      <c r="C58" s="37"/>
      <c r="D58" s="37">
        <f t="shared" si="0"/>
        <v>0</v>
      </c>
      <c r="E58" s="48">
        <f t="shared" si="1"/>
        <v>0</v>
      </c>
      <c r="F58" s="25"/>
      <c r="G58" s="31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5"/>
    </row>
    <row r="59" spans="1:69" ht="15.75" x14ac:dyDescent="0.25">
      <c r="A59" s="24" t="s">
        <v>149</v>
      </c>
      <c r="B59" s="55">
        <v>0</v>
      </c>
      <c r="C59" s="37"/>
      <c r="D59" s="37">
        <f t="shared" si="0"/>
        <v>0</v>
      </c>
      <c r="E59" s="48">
        <f t="shared" si="1"/>
        <v>0</v>
      </c>
      <c r="F59" s="25"/>
      <c r="G59" s="31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5"/>
    </row>
    <row r="60" spans="1:69" ht="15.75" x14ac:dyDescent="0.25">
      <c r="A60" s="24" t="s">
        <v>150</v>
      </c>
      <c r="B60" s="55">
        <v>0</v>
      </c>
      <c r="C60" s="37"/>
      <c r="D60" s="37">
        <f t="shared" si="0"/>
        <v>0</v>
      </c>
      <c r="E60" s="48">
        <f t="shared" si="1"/>
        <v>0</v>
      </c>
      <c r="F60" s="25"/>
      <c r="G60" s="31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5"/>
    </row>
    <row r="61" spans="1:69" ht="15.75" x14ac:dyDescent="0.25">
      <c r="A61" s="24" t="s">
        <v>151</v>
      </c>
      <c r="B61" s="55">
        <v>0</v>
      </c>
      <c r="C61" s="37"/>
      <c r="D61" s="37">
        <f t="shared" si="0"/>
        <v>0</v>
      </c>
      <c r="E61" s="48">
        <f t="shared" si="1"/>
        <v>0</v>
      </c>
      <c r="F61" s="25"/>
      <c r="G61" s="3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5"/>
    </row>
    <row r="62" spans="1:69" ht="15.75" x14ac:dyDescent="0.25">
      <c r="A62" s="24" t="s">
        <v>152</v>
      </c>
      <c r="B62" s="55">
        <v>0</v>
      </c>
      <c r="C62" s="37"/>
      <c r="D62" s="37">
        <f t="shared" si="0"/>
        <v>0</v>
      </c>
      <c r="E62" s="48">
        <f t="shared" si="1"/>
        <v>0</v>
      </c>
      <c r="F62" s="25"/>
      <c r="G62" s="31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5"/>
    </row>
    <row r="63" spans="1:69" ht="15.75" x14ac:dyDescent="0.25">
      <c r="A63" s="24" t="s">
        <v>153</v>
      </c>
      <c r="B63" s="55">
        <v>0</v>
      </c>
      <c r="C63" s="37"/>
      <c r="D63" s="37">
        <f t="shared" si="0"/>
        <v>0</v>
      </c>
      <c r="E63" s="48">
        <f t="shared" si="1"/>
        <v>0</v>
      </c>
      <c r="F63" s="25"/>
      <c r="G63" s="31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5"/>
    </row>
    <row r="64" spans="1:69" ht="15.75" x14ac:dyDescent="0.25">
      <c r="A64" s="24" t="s">
        <v>143</v>
      </c>
      <c r="B64" s="55">
        <v>0</v>
      </c>
      <c r="C64" s="37"/>
      <c r="D64" s="37">
        <f t="shared" si="0"/>
        <v>0</v>
      </c>
      <c r="E64" s="48">
        <f t="shared" si="1"/>
        <v>0</v>
      </c>
      <c r="F64" s="25"/>
      <c r="G64" s="31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5"/>
    </row>
    <row r="65" spans="1:69" ht="15.75" x14ac:dyDescent="0.25">
      <c r="A65" s="24" t="s">
        <v>154</v>
      </c>
      <c r="B65" s="55">
        <v>0</v>
      </c>
      <c r="C65" s="37"/>
      <c r="D65" s="37">
        <f t="shared" si="0"/>
        <v>0</v>
      </c>
      <c r="E65" s="48">
        <f t="shared" si="1"/>
        <v>0</v>
      </c>
      <c r="F65" s="25"/>
      <c r="G65" s="31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5"/>
    </row>
    <row r="66" spans="1:69" ht="15.75" x14ac:dyDescent="0.25">
      <c r="A66" s="24" t="s">
        <v>155</v>
      </c>
      <c r="B66" s="55">
        <v>0</v>
      </c>
      <c r="C66" s="37"/>
      <c r="D66" s="37">
        <f t="shared" si="0"/>
        <v>0</v>
      </c>
      <c r="E66" s="48">
        <f t="shared" si="1"/>
        <v>0</v>
      </c>
      <c r="F66" s="25"/>
      <c r="G66" s="31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5"/>
    </row>
    <row r="67" spans="1:69" ht="15.75" x14ac:dyDescent="0.25">
      <c r="A67" s="24" t="s">
        <v>156</v>
      </c>
      <c r="B67" s="55">
        <v>0</v>
      </c>
      <c r="C67" s="37"/>
      <c r="D67" s="37">
        <f t="shared" si="0"/>
        <v>0</v>
      </c>
      <c r="E67" s="48">
        <f t="shared" si="1"/>
        <v>0</v>
      </c>
      <c r="F67" s="25"/>
      <c r="G67" s="31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5"/>
    </row>
    <row r="68" spans="1:69" ht="15.75" x14ac:dyDescent="0.25">
      <c r="A68" s="24" t="s">
        <v>157</v>
      </c>
      <c r="B68" s="55">
        <v>0</v>
      </c>
      <c r="C68" s="37"/>
      <c r="D68" s="37">
        <f t="shared" si="0"/>
        <v>0</v>
      </c>
      <c r="E68" s="48">
        <f t="shared" si="1"/>
        <v>0</v>
      </c>
      <c r="F68" s="25"/>
      <c r="G68" s="31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5"/>
    </row>
    <row r="69" spans="1:69" s="1" customFormat="1" ht="15.75" x14ac:dyDescent="0.25">
      <c r="A69" s="63" t="s">
        <v>158</v>
      </c>
      <c r="B69" s="96"/>
      <c r="C69" s="96"/>
      <c r="D69" s="96"/>
      <c r="E69" s="96"/>
      <c r="F69" s="97"/>
      <c r="G69" s="29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43"/>
    </row>
    <row r="70" spans="1:69" ht="15.75" x14ac:dyDescent="0.25">
      <c r="A70" s="24" t="s">
        <v>159</v>
      </c>
      <c r="B70" s="55">
        <v>0</v>
      </c>
      <c r="C70" s="37"/>
      <c r="D70" s="37">
        <f t="shared" si="0"/>
        <v>0</v>
      </c>
      <c r="E70" s="48">
        <f t="shared" si="1"/>
        <v>0</v>
      </c>
      <c r="F70" s="25"/>
      <c r="G70" s="31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5"/>
    </row>
    <row r="71" spans="1:69" ht="15.75" x14ac:dyDescent="0.25">
      <c r="A71" s="24" t="s">
        <v>151</v>
      </c>
      <c r="B71" s="55">
        <v>0</v>
      </c>
      <c r="C71" s="37"/>
      <c r="D71" s="37">
        <f t="shared" si="0"/>
        <v>0</v>
      </c>
      <c r="E71" s="48">
        <f t="shared" si="1"/>
        <v>0</v>
      </c>
      <c r="F71" s="25"/>
      <c r="G71" s="31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5"/>
    </row>
    <row r="72" spans="1:69" ht="15.75" x14ac:dyDescent="0.25">
      <c r="A72" s="24" t="s">
        <v>160</v>
      </c>
      <c r="B72" s="55">
        <v>0</v>
      </c>
      <c r="C72" s="37"/>
      <c r="D72" s="37">
        <f t="shared" ref="D72:D135" si="2">B72+C72</f>
        <v>0</v>
      </c>
      <c r="E72" s="48">
        <f t="shared" ref="E72:E135" si="3">COUNTIF(G72:BQ72,"x")</f>
        <v>1</v>
      </c>
      <c r="F72" s="25"/>
      <c r="G72" s="31" t="s">
        <v>280</v>
      </c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5"/>
    </row>
    <row r="73" spans="1:69" ht="15.75" x14ac:dyDescent="0.25">
      <c r="A73" s="24" t="s">
        <v>152</v>
      </c>
      <c r="B73" s="55">
        <v>0</v>
      </c>
      <c r="C73" s="37"/>
      <c r="D73" s="37">
        <f t="shared" si="2"/>
        <v>0</v>
      </c>
      <c r="E73" s="48">
        <f t="shared" si="3"/>
        <v>0</v>
      </c>
      <c r="F73" s="25"/>
      <c r="G73" s="31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5"/>
    </row>
    <row r="74" spans="1:69" ht="15.75" x14ac:dyDescent="0.25">
      <c r="A74" s="24" t="s">
        <v>160</v>
      </c>
      <c r="B74" s="55">
        <v>0</v>
      </c>
      <c r="C74" s="37"/>
      <c r="D74" s="37">
        <f t="shared" si="2"/>
        <v>0</v>
      </c>
      <c r="E74" s="48">
        <f t="shared" si="3"/>
        <v>0</v>
      </c>
      <c r="F74" s="25"/>
      <c r="G74" s="31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5"/>
    </row>
    <row r="75" spans="1:69" s="1" customFormat="1" ht="15.75" x14ac:dyDescent="0.25">
      <c r="A75" s="63" t="s">
        <v>161</v>
      </c>
      <c r="B75" s="96"/>
      <c r="C75" s="96"/>
      <c r="D75" s="96"/>
      <c r="E75" s="96"/>
      <c r="F75" s="97"/>
      <c r="G75" s="29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43"/>
    </row>
    <row r="76" spans="1:69" ht="15.75" x14ac:dyDescent="0.25">
      <c r="A76" s="24" t="s">
        <v>162</v>
      </c>
      <c r="B76" s="55">
        <v>0</v>
      </c>
      <c r="C76" s="37"/>
      <c r="D76" s="37">
        <f t="shared" si="2"/>
        <v>0</v>
      </c>
      <c r="E76" s="48">
        <f t="shared" si="3"/>
        <v>0</v>
      </c>
      <c r="F76" s="25"/>
      <c r="G76" s="31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5"/>
    </row>
    <row r="77" spans="1:69" ht="15.75" x14ac:dyDescent="0.25">
      <c r="A77" s="24" t="s">
        <v>163</v>
      </c>
      <c r="B77" s="55">
        <v>0</v>
      </c>
      <c r="C77" s="37"/>
      <c r="D77" s="37">
        <f t="shared" si="2"/>
        <v>0</v>
      </c>
      <c r="E77" s="48">
        <f t="shared" si="3"/>
        <v>0</v>
      </c>
      <c r="F77" s="25"/>
      <c r="G77" s="31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5"/>
    </row>
    <row r="78" spans="1:69" ht="15.75" x14ac:dyDescent="0.25">
      <c r="A78" s="24" t="s">
        <v>164</v>
      </c>
      <c r="B78" s="55">
        <v>0</v>
      </c>
      <c r="C78" s="37"/>
      <c r="D78" s="37">
        <f t="shared" si="2"/>
        <v>0</v>
      </c>
      <c r="E78" s="48">
        <f t="shared" si="3"/>
        <v>0</v>
      </c>
      <c r="F78" s="25"/>
      <c r="G78" s="31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5"/>
    </row>
    <row r="79" spans="1:69" ht="15.75" x14ac:dyDescent="0.25">
      <c r="A79" s="24" t="s">
        <v>165</v>
      </c>
      <c r="B79" s="55">
        <v>0</v>
      </c>
      <c r="C79" s="37"/>
      <c r="D79" s="37">
        <f t="shared" si="2"/>
        <v>0</v>
      </c>
      <c r="E79" s="48">
        <f t="shared" si="3"/>
        <v>0</v>
      </c>
      <c r="F79" s="25"/>
      <c r="G79" s="31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5"/>
    </row>
    <row r="80" spans="1:69" ht="15.75" x14ac:dyDescent="0.25">
      <c r="A80" s="24" t="s">
        <v>166</v>
      </c>
      <c r="B80" s="55">
        <v>0</v>
      </c>
      <c r="C80" s="37"/>
      <c r="D80" s="37">
        <f t="shared" si="2"/>
        <v>0</v>
      </c>
      <c r="E80" s="48">
        <f t="shared" si="3"/>
        <v>0</v>
      </c>
      <c r="F80" s="25"/>
      <c r="G80" s="31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5"/>
    </row>
    <row r="81" spans="1:69" ht="15.75" x14ac:dyDescent="0.25">
      <c r="A81" s="24" t="s">
        <v>167</v>
      </c>
      <c r="B81" s="55">
        <v>0</v>
      </c>
      <c r="C81" s="37"/>
      <c r="D81" s="37">
        <f t="shared" si="2"/>
        <v>0</v>
      </c>
      <c r="E81" s="48">
        <f t="shared" si="3"/>
        <v>0</v>
      </c>
      <c r="F81" s="25"/>
      <c r="G81" s="31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5"/>
    </row>
    <row r="82" spans="1:69" ht="15.75" x14ac:dyDescent="0.25">
      <c r="A82" s="24" t="s">
        <v>168</v>
      </c>
      <c r="B82" s="55">
        <v>0</v>
      </c>
      <c r="C82" s="37"/>
      <c r="D82" s="37">
        <f t="shared" si="2"/>
        <v>0</v>
      </c>
      <c r="E82" s="48">
        <f t="shared" si="3"/>
        <v>0</v>
      </c>
      <c r="F82" s="25"/>
      <c r="G82" s="31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5"/>
    </row>
    <row r="83" spans="1:69" ht="15.75" x14ac:dyDescent="0.25">
      <c r="A83" s="24" t="s">
        <v>169</v>
      </c>
      <c r="B83" s="55">
        <v>0</v>
      </c>
      <c r="C83" s="37"/>
      <c r="D83" s="37">
        <f t="shared" si="2"/>
        <v>0</v>
      </c>
      <c r="E83" s="48">
        <f t="shared" si="3"/>
        <v>0</v>
      </c>
      <c r="F83" s="25"/>
      <c r="G83" s="31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5"/>
    </row>
    <row r="84" spans="1:69" s="1" customFormat="1" ht="15.75" x14ac:dyDescent="0.25">
      <c r="A84" s="63" t="s">
        <v>170</v>
      </c>
      <c r="B84" s="96"/>
      <c r="C84" s="96"/>
      <c r="D84" s="96"/>
      <c r="E84" s="96"/>
      <c r="F84" s="97"/>
      <c r="G84" s="29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43"/>
    </row>
    <row r="85" spans="1:69" ht="15.75" x14ac:dyDescent="0.25">
      <c r="A85" s="24" t="s">
        <v>171</v>
      </c>
      <c r="B85" s="55">
        <v>0</v>
      </c>
      <c r="C85" s="37"/>
      <c r="D85" s="37">
        <f t="shared" si="2"/>
        <v>0</v>
      </c>
      <c r="E85" s="48">
        <f t="shared" si="3"/>
        <v>0</v>
      </c>
      <c r="F85" s="25"/>
      <c r="G85" s="31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5"/>
    </row>
    <row r="86" spans="1:69" ht="15.75" x14ac:dyDescent="0.25">
      <c r="A86" s="24" t="s">
        <v>172</v>
      </c>
      <c r="B86" s="55">
        <v>0</v>
      </c>
      <c r="C86" s="37"/>
      <c r="D86" s="37">
        <f t="shared" si="2"/>
        <v>0</v>
      </c>
      <c r="E86" s="48">
        <f t="shared" si="3"/>
        <v>0</v>
      </c>
      <c r="F86" s="25"/>
      <c r="G86" s="31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5"/>
    </row>
    <row r="87" spans="1:69" ht="15.75" x14ac:dyDescent="0.25">
      <c r="A87" s="24" t="s">
        <v>173</v>
      </c>
      <c r="B87" s="55">
        <v>0</v>
      </c>
      <c r="C87" s="37"/>
      <c r="D87" s="37">
        <f t="shared" si="2"/>
        <v>0</v>
      </c>
      <c r="E87" s="48">
        <f t="shared" si="3"/>
        <v>0</v>
      </c>
      <c r="F87" s="25"/>
      <c r="G87" s="31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5"/>
    </row>
    <row r="88" spans="1:69" ht="15.75" x14ac:dyDescent="0.25">
      <c r="A88" s="24" t="s">
        <v>171</v>
      </c>
      <c r="B88" s="55">
        <v>0</v>
      </c>
      <c r="C88" s="37"/>
      <c r="D88" s="37">
        <f t="shared" si="2"/>
        <v>0</v>
      </c>
      <c r="E88" s="48">
        <f t="shared" si="3"/>
        <v>0</v>
      </c>
      <c r="F88" s="25"/>
      <c r="G88" s="31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5"/>
    </row>
    <row r="89" spans="1:69" ht="15.75" x14ac:dyDescent="0.25">
      <c r="A89" s="24" t="s">
        <v>174</v>
      </c>
      <c r="B89" s="55">
        <v>0</v>
      </c>
      <c r="C89" s="37"/>
      <c r="D89" s="37">
        <f t="shared" si="2"/>
        <v>0</v>
      </c>
      <c r="E89" s="48">
        <f t="shared" si="3"/>
        <v>0</v>
      </c>
      <c r="F89" s="25"/>
      <c r="G89" s="31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5"/>
    </row>
    <row r="90" spans="1:69" ht="15.75" x14ac:dyDescent="0.25">
      <c r="A90" s="24" t="s">
        <v>175</v>
      </c>
      <c r="B90" s="55">
        <v>0</v>
      </c>
      <c r="C90" s="37"/>
      <c r="D90" s="37">
        <f t="shared" si="2"/>
        <v>0</v>
      </c>
      <c r="E90" s="48">
        <f t="shared" si="3"/>
        <v>0</v>
      </c>
      <c r="F90" s="25"/>
      <c r="G90" s="31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5"/>
    </row>
    <row r="91" spans="1:69" ht="15.75" x14ac:dyDescent="0.25">
      <c r="A91" s="24" t="s">
        <v>176</v>
      </c>
      <c r="B91" s="55">
        <v>0</v>
      </c>
      <c r="C91" s="37"/>
      <c r="D91" s="37">
        <f t="shared" si="2"/>
        <v>0</v>
      </c>
      <c r="E91" s="48">
        <f t="shared" si="3"/>
        <v>0</v>
      </c>
      <c r="F91" s="25"/>
      <c r="G91" s="31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5"/>
    </row>
    <row r="92" spans="1:69" ht="15.75" x14ac:dyDescent="0.25">
      <c r="A92" s="24" t="s">
        <v>177</v>
      </c>
      <c r="B92" s="55">
        <v>0</v>
      </c>
      <c r="C92" s="37"/>
      <c r="D92" s="37">
        <f t="shared" si="2"/>
        <v>0</v>
      </c>
      <c r="E92" s="48">
        <f t="shared" si="3"/>
        <v>0</v>
      </c>
      <c r="F92" s="25"/>
      <c r="G92" s="31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5"/>
    </row>
    <row r="93" spans="1:69" ht="15.75" x14ac:dyDescent="0.25">
      <c r="A93" s="24" t="s">
        <v>178</v>
      </c>
      <c r="B93" s="55">
        <v>0</v>
      </c>
      <c r="C93" s="37"/>
      <c r="D93" s="37">
        <f t="shared" si="2"/>
        <v>0</v>
      </c>
      <c r="E93" s="48">
        <f t="shared" si="3"/>
        <v>0</v>
      </c>
      <c r="F93" s="25"/>
      <c r="G93" s="31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5"/>
    </row>
    <row r="94" spans="1:69" s="1" customFormat="1" ht="15.75" x14ac:dyDescent="0.25">
      <c r="A94" s="63" t="s">
        <v>179</v>
      </c>
      <c r="B94" s="96"/>
      <c r="C94" s="96"/>
      <c r="D94" s="96"/>
      <c r="E94" s="96"/>
      <c r="F94" s="97"/>
      <c r="G94" s="29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43"/>
    </row>
    <row r="95" spans="1:69" ht="15.75" x14ac:dyDescent="0.25">
      <c r="A95" s="24" t="s">
        <v>163</v>
      </c>
      <c r="B95" s="55">
        <v>0</v>
      </c>
      <c r="C95" s="37"/>
      <c r="D95" s="37">
        <f t="shared" si="2"/>
        <v>0</v>
      </c>
      <c r="E95" s="48">
        <f t="shared" si="3"/>
        <v>0</v>
      </c>
      <c r="F95" s="25"/>
      <c r="G95" s="31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5"/>
    </row>
    <row r="96" spans="1:69" ht="15.75" x14ac:dyDescent="0.25">
      <c r="A96" s="24" t="s">
        <v>180</v>
      </c>
      <c r="B96" s="55">
        <v>0</v>
      </c>
      <c r="C96" s="37"/>
      <c r="D96" s="37">
        <f t="shared" si="2"/>
        <v>0</v>
      </c>
      <c r="E96" s="48">
        <f t="shared" si="3"/>
        <v>0</v>
      </c>
      <c r="F96" s="25"/>
      <c r="G96" s="31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5"/>
    </row>
    <row r="97" spans="1:69" ht="15.75" x14ac:dyDescent="0.25">
      <c r="A97" s="24" t="s">
        <v>173</v>
      </c>
      <c r="B97" s="55">
        <v>0</v>
      </c>
      <c r="C97" s="37"/>
      <c r="D97" s="37">
        <f t="shared" si="2"/>
        <v>0</v>
      </c>
      <c r="E97" s="48">
        <f t="shared" si="3"/>
        <v>0</v>
      </c>
      <c r="F97" s="25"/>
      <c r="G97" s="31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5"/>
    </row>
    <row r="98" spans="1:69" ht="15.75" x14ac:dyDescent="0.25">
      <c r="A98" s="24" t="s">
        <v>181</v>
      </c>
      <c r="B98" s="55">
        <v>0</v>
      </c>
      <c r="C98" s="37"/>
      <c r="D98" s="37">
        <f t="shared" si="2"/>
        <v>0</v>
      </c>
      <c r="E98" s="48">
        <f t="shared" si="3"/>
        <v>0</v>
      </c>
      <c r="F98" s="25"/>
      <c r="G98" s="31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5"/>
    </row>
    <row r="99" spans="1:69" ht="15.75" x14ac:dyDescent="0.25">
      <c r="A99" s="24" t="s">
        <v>182</v>
      </c>
      <c r="B99" s="55">
        <v>0</v>
      </c>
      <c r="C99" s="37"/>
      <c r="D99" s="37">
        <f t="shared" si="2"/>
        <v>0</v>
      </c>
      <c r="E99" s="48">
        <f t="shared" si="3"/>
        <v>0</v>
      </c>
      <c r="F99" s="25"/>
      <c r="G99" s="31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5"/>
    </row>
    <row r="100" spans="1:69" ht="15.75" x14ac:dyDescent="0.25">
      <c r="A100" s="24" t="s">
        <v>183</v>
      </c>
      <c r="B100" s="55">
        <v>0</v>
      </c>
      <c r="C100" s="37"/>
      <c r="D100" s="37">
        <f t="shared" si="2"/>
        <v>0</v>
      </c>
      <c r="E100" s="48">
        <f t="shared" si="3"/>
        <v>0</v>
      </c>
      <c r="F100" s="25"/>
      <c r="G100" s="31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5"/>
    </row>
    <row r="101" spans="1:69" ht="15.75" x14ac:dyDescent="0.25">
      <c r="A101" s="24" t="s">
        <v>184</v>
      </c>
      <c r="B101" s="55">
        <v>0</v>
      </c>
      <c r="C101" s="37"/>
      <c r="D101" s="37">
        <f t="shared" si="2"/>
        <v>0</v>
      </c>
      <c r="E101" s="48">
        <f t="shared" si="3"/>
        <v>0</v>
      </c>
      <c r="F101" s="25"/>
      <c r="G101" s="31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5"/>
    </row>
    <row r="102" spans="1:69" ht="15.75" x14ac:dyDescent="0.25">
      <c r="A102" s="24" t="s">
        <v>185</v>
      </c>
      <c r="B102" s="55">
        <v>0</v>
      </c>
      <c r="C102" s="37"/>
      <c r="D102" s="37">
        <f t="shared" si="2"/>
        <v>0</v>
      </c>
      <c r="E102" s="48">
        <f t="shared" si="3"/>
        <v>0</v>
      </c>
      <c r="F102" s="25"/>
      <c r="G102" s="31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5"/>
    </row>
    <row r="103" spans="1:69" ht="15.75" x14ac:dyDescent="0.25">
      <c r="A103" s="24" t="s">
        <v>147</v>
      </c>
      <c r="B103" s="55">
        <v>0</v>
      </c>
      <c r="C103" s="37"/>
      <c r="D103" s="37">
        <f t="shared" si="2"/>
        <v>0</v>
      </c>
      <c r="E103" s="48">
        <f t="shared" si="3"/>
        <v>0</v>
      </c>
      <c r="F103" s="25"/>
      <c r="G103" s="31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5"/>
    </row>
    <row r="104" spans="1:69" ht="15.75" x14ac:dyDescent="0.25">
      <c r="A104" s="24" t="s">
        <v>186</v>
      </c>
      <c r="B104" s="55">
        <v>0</v>
      </c>
      <c r="C104" s="37"/>
      <c r="D104" s="37">
        <f t="shared" si="2"/>
        <v>0</v>
      </c>
      <c r="E104" s="48">
        <f t="shared" si="3"/>
        <v>0</v>
      </c>
      <c r="F104" s="25"/>
      <c r="G104" s="31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5"/>
    </row>
    <row r="105" spans="1:69" ht="15.75" x14ac:dyDescent="0.25">
      <c r="A105" s="24" t="s">
        <v>187</v>
      </c>
      <c r="B105" s="55">
        <v>0</v>
      </c>
      <c r="C105" s="37"/>
      <c r="D105" s="37">
        <f t="shared" si="2"/>
        <v>0</v>
      </c>
      <c r="E105" s="48">
        <f t="shared" si="3"/>
        <v>0</v>
      </c>
      <c r="F105" s="25"/>
      <c r="G105" s="31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5"/>
    </row>
    <row r="106" spans="1:69" s="1" customFormat="1" ht="15.75" x14ac:dyDescent="0.25">
      <c r="A106" s="63" t="s">
        <v>188</v>
      </c>
      <c r="B106" s="96"/>
      <c r="C106" s="96"/>
      <c r="D106" s="96"/>
      <c r="E106" s="96"/>
      <c r="F106" s="97"/>
      <c r="G106" s="29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43"/>
    </row>
    <row r="107" spans="1:69" ht="15.75" x14ac:dyDescent="0.25">
      <c r="A107" s="24" t="s">
        <v>189</v>
      </c>
      <c r="B107" s="55">
        <v>0</v>
      </c>
      <c r="C107" s="37"/>
      <c r="D107" s="37">
        <f t="shared" si="2"/>
        <v>0</v>
      </c>
      <c r="E107" s="48">
        <f t="shared" si="3"/>
        <v>0</v>
      </c>
      <c r="F107" s="25"/>
      <c r="G107" s="31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5"/>
    </row>
    <row r="108" spans="1:69" ht="15.75" x14ac:dyDescent="0.25">
      <c r="A108" s="24" t="s">
        <v>190</v>
      </c>
      <c r="B108" s="55">
        <v>0</v>
      </c>
      <c r="C108" s="37"/>
      <c r="D108" s="37">
        <f t="shared" si="2"/>
        <v>0</v>
      </c>
      <c r="E108" s="48">
        <f t="shared" si="3"/>
        <v>0</v>
      </c>
      <c r="F108" s="25"/>
      <c r="G108" s="31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5"/>
    </row>
    <row r="109" spans="1:69" ht="15.75" x14ac:dyDescent="0.25">
      <c r="A109" s="24" t="s">
        <v>191</v>
      </c>
      <c r="B109" s="55">
        <v>0</v>
      </c>
      <c r="C109" s="37"/>
      <c r="D109" s="37">
        <f t="shared" si="2"/>
        <v>0</v>
      </c>
      <c r="E109" s="48">
        <f t="shared" si="3"/>
        <v>0</v>
      </c>
      <c r="F109" s="25"/>
      <c r="G109" s="31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5"/>
    </row>
    <row r="110" spans="1:69" ht="15.75" x14ac:dyDescent="0.25">
      <c r="A110" s="24" t="s">
        <v>192</v>
      </c>
      <c r="B110" s="55">
        <v>0</v>
      </c>
      <c r="C110" s="37"/>
      <c r="D110" s="37">
        <f t="shared" si="2"/>
        <v>0</v>
      </c>
      <c r="E110" s="48">
        <f t="shared" si="3"/>
        <v>0</v>
      </c>
      <c r="F110" s="25"/>
      <c r="G110" s="31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5"/>
    </row>
    <row r="111" spans="1:69" ht="15.75" x14ac:dyDescent="0.25">
      <c r="A111" s="24" t="s">
        <v>193</v>
      </c>
      <c r="B111" s="55">
        <v>0</v>
      </c>
      <c r="C111" s="37"/>
      <c r="D111" s="37">
        <f t="shared" si="2"/>
        <v>0</v>
      </c>
      <c r="E111" s="48">
        <f t="shared" si="3"/>
        <v>0</v>
      </c>
      <c r="F111" s="25"/>
      <c r="G111" s="31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5"/>
    </row>
    <row r="112" spans="1:69" ht="15.75" x14ac:dyDescent="0.25">
      <c r="A112" s="24" t="s">
        <v>194</v>
      </c>
      <c r="B112" s="55">
        <v>0</v>
      </c>
      <c r="C112" s="37"/>
      <c r="D112" s="37">
        <f t="shared" si="2"/>
        <v>0</v>
      </c>
      <c r="E112" s="48">
        <f t="shared" si="3"/>
        <v>0</v>
      </c>
      <c r="F112" s="25"/>
      <c r="G112" s="31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5"/>
    </row>
    <row r="113" spans="1:69" ht="15.75" x14ac:dyDescent="0.25">
      <c r="A113" s="24" t="s">
        <v>195</v>
      </c>
      <c r="B113" s="55">
        <v>0</v>
      </c>
      <c r="C113" s="37"/>
      <c r="D113" s="37">
        <f t="shared" si="2"/>
        <v>0</v>
      </c>
      <c r="E113" s="48">
        <f t="shared" si="3"/>
        <v>0</v>
      </c>
      <c r="F113" s="25"/>
      <c r="G113" s="31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5"/>
    </row>
    <row r="114" spans="1:69" ht="15.75" x14ac:dyDescent="0.25">
      <c r="A114" s="24" t="s">
        <v>196</v>
      </c>
      <c r="B114" s="55">
        <v>0</v>
      </c>
      <c r="C114" s="37"/>
      <c r="D114" s="37">
        <f t="shared" si="2"/>
        <v>0</v>
      </c>
      <c r="E114" s="48">
        <f t="shared" si="3"/>
        <v>0</v>
      </c>
      <c r="F114" s="25"/>
      <c r="G114" s="31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5"/>
    </row>
    <row r="115" spans="1:69" ht="15.75" x14ac:dyDescent="0.25">
      <c r="A115" s="24" t="s">
        <v>197</v>
      </c>
      <c r="B115" s="55">
        <v>0</v>
      </c>
      <c r="C115" s="37"/>
      <c r="D115" s="37">
        <f t="shared" si="2"/>
        <v>0</v>
      </c>
      <c r="E115" s="48">
        <f t="shared" si="3"/>
        <v>0</v>
      </c>
      <c r="F115" s="25"/>
      <c r="G115" s="31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5"/>
    </row>
    <row r="116" spans="1:69" ht="15.75" x14ac:dyDescent="0.25">
      <c r="A116" s="24" t="s">
        <v>198</v>
      </c>
      <c r="B116" s="55">
        <v>0</v>
      </c>
      <c r="C116" s="37"/>
      <c r="D116" s="37">
        <f t="shared" si="2"/>
        <v>0</v>
      </c>
      <c r="E116" s="48">
        <f t="shared" si="3"/>
        <v>0</v>
      </c>
      <c r="F116" s="25"/>
      <c r="G116" s="31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5"/>
    </row>
    <row r="117" spans="1:69" ht="15.75" x14ac:dyDescent="0.25">
      <c r="A117" s="24" t="s">
        <v>199</v>
      </c>
      <c r="B117" s="55">
        <v>0</v>
      </c>
      <c r="C117" s="37"/>
      <c r="D117" s="37">
        <f t="shared" si="2"/>
        <v>0</v>
      </c>
      <c r="E117" s="48">
        <f t="shared" si="3"/>
        <v>0</v>
      </c>
      <c r="F117" s="25"/>
      <c r="G117" s="31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5"/>
    </row>
    <row r="118" spans="1:69" ht="15.75" x14ac:dyDescent="0.25">
      <c r="A118" s="24" t="s">
        <v>200</v>
      </c>
      <c r="B118" s="55">
        <v>0</v>
      </c>
      <c r="C118" s="37"/>
      <c r="D118" s="37">
        <f t="shared" si="2"/>
        <v>0</v>
      </c>
      <c r="E118" s="48">
        <f t="shared" si="3"/>
        <v>0</v>
      </c>
      <c r="F118" s="25"/>
      <c r="G118" s="31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5"/>
    </row>
    <row r="119" spans="1:69" ht="15.75" x14ac:dyDescent="0.25">
      <c r="A119" s="24" t="s">
        <v>201</v>
      </c>
      <c r="B119" s="55">
        <v>0</v>
      </c>
      <c r="C119" s="37"/>
      <c r="D119" s="37">
        <f t="shared" si="2"/>
        <v>0</v>
      </c>
      <c r="E119" s="48">
        <f t="shared" si="3"/>
        <v>0</v>
      </c>
      <c r="F119" s="25"/>
      <c r="G119" s="31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5"/>
    </row>
    <row r="120" spans="1:69" ht="15.75" x14ac:dyDescent="0.25">
      <c r="A120" s="24" t="s">
        <v>202</v>
      </c>
      <c r="B120" s="55">
        <v>0</v>
      </c>
      <c r="C120" s="37"/>
      <c r="D120" s="37">
        <f t="shared" si="2"/>
        <v>0</v>
      </c>
      <c r="E120" s="48">
        <f t="shared" si="3"/>
        <v>0</v>
      </c>
      <c r="F120" s="25"/>
      <c r="G120" s="31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5"/>
    </row>
    <row r="121" spans="1:69" ht="15.75" x14ac:dyDescent="0.25">
      <c r="A121" s="24" t="s">
        <v>203</v>
      </c>
      <c r="B121" s="55">
        <v>0</v>
      </c>
      <c r="C121" s="37"/>
      <c r="D121" s="37">
        <f t="shared" si="2"/>
        <v>0</v>
      </c>
      <c r="E121" s="48">
        <f t="shared" si="3"/>
        <v>0</v>
      </c>
      <c r="F121" s="25"/>
      <c r="G121" s="31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5"/>
    </row>
    <row r="122" spans="1:69" s="1" customFormat="1" ht="15.75" x14ac:dyDescent="0.25">
      <c r="A122" s="63" t="s">
        <v>204</v>
      </c>
      <c r="B122" s="96"/>
      <c r="C122" s="96"/>
      <c r="D122" s="96"/>
      <c r="E122" s="96"/>
      <c r="F122" s="97"/>
      <c r="G122" s="29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30"/>
      <c r="BQ122" s="43"/>
    </row>
    <row r="123" spans="1:69" ht="15.75" x14ac:dyDescent="0.25">
      <c r="A123" s="24" t="s">
        <v>205</v>
      </c>
      <c r="B123" s="55">
        <v>0</v>
      </c>
      <c r="C123" s="37"/>
      <c r="D123" s="37">
        <f t="shared" si="2"/>
        <v>0</v>
      </c>
      <c r="E123" s="48">
        <f t="shared" si="3"/>
        <v>0</v>
      </c>
      <c r="F123" s="25"/>
      <c r="G123" s="31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5"/>
    </row>
    <row r="124" spans="1:69" ht="15.75" x14ac:dyDescent="0.25">
      <c r="A124" s="24" t="s">
        <v>206</v>
      </c>
      <c r="B124" s="55">
        <v>0</v>
      </c>
      <c r="C124" s="37"/>
      <c r="D124" s="37">
        <f t="shared" si="2"/>
        <v>0</v>
      </c>
      <c r="E124" s="48">
        <f t="shared" si="3"/>
        <v>0</v>
      </c>
      <c r="F124" s="25"/>
      <c r="G124" s="31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5"/>
    </row>
    <row r="125" spans="1:69" ht="15.75" x14ac:dyDescent="0.25">
      <c r="A125" s="24" t="s">
        <v>207</v>
      </c>
      <c r="B125" s="55">
        <v>0</v>
      </c>
      <c r="C125" s="37"/>
      <c r="D125" s="37">
        <f t="shared" si="2"/>
        <v>0</v>
      </c>
      <c r="E125" s="48">
        <f t="shared" si="3"/>
        <v>0</v>
      </c>
      <c r="F125" s="25"/>
      <c r="G125" s="31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5"/>
    </row>
    <row r="126" spans="1:69" ht="15.75" x14ac:dyDescent="0.25">
      <c r="A126" s="24" t="s">
        <v>176</v>
      </c>
      <c r="B126" s="55">
        <v>0</v>
      </c>
      <c r="C126" s="37"/>
      <c r="D126" s="37">
        <f t="shared" si="2"/>
        <v>0</v>
      </c>
      <c r="E126" s="48">
        <f t="shared" si="3"/>
        <v>0</v>
      </c>
      <c r="F126" s="25"/>
      <c r="G126" s="31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5"/>
    </row>
    <row r="127" spans="1:69" ht="15.75" x14ac:dyDescent="0.25">
      <c r="A127" s="24" t="s">
        <v>208</v>
      </c>
      <c r="B127" s="55">
        <v>0</v>
      </c>
      <c r="C127" s="37"/>
      <c r="D127" s="37">
        <f t="shared" si="2"/>
        <v>0</v>
      </c>
      <c r="E127" s="48">
        <f t="shared" si="3"/>
        <v>0</v>
      </c>
      <c r="F127" s="25"/>
      <c r="G127" s="31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5"/>
    </row>
    <row r="128" spans="1:69" ht="15.75" x14ac:dyDescent="0.25">
      <c r="A128" s="24" t="s">
        <v>209</v>
      </c>
      <c r="B128" s="55">
        <v>0</v>
      </c>
      <c r="C128" s="37"/>
      <c r="D128" s="37">
        <f t="shared" si="2"/>
        <v>0</v>
      </c>
      <c r="E128" s="48">
        <f t="shared" si="3"/>
        <v>0</v>
      </c>
      <c r="F128" s="25"/>
      <c r="G128" s="31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5"/>
    </row>
    <row r="129" spans="1:69" ht="15.75" x14ac:dyDescent="0.25">
      <c r="A129" s="24" t="s">
        <v>174</v>
      </c>
      <c r="B129" s="55">
        <v>0</v>
      </c>
      <c r="C129" s="37"/>
      <c r="D129" s="37">
        <f t="shared" si="2"/>
        <v>0</v>
      </c>
      <c r="E129" s="48">
        <f t="shared" si="3"/>
        <v>0</v>
      </c>
      <c r="F129" s="25"/>
      <c r="G129" s="31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5"/>
    </row>
    <row r="130" spans="1:69" ht="15.75" x14ac:dyDescent="0.25">
      <c r="A130" s="24" t="s">
        <v>172</v>
      </c>
      <c r="B130" s="55">
        <v>0</v>
      </c>
      <c r="C130" s="37"/>
      <c r="D130" s="37">
        <f t="shared" si="2"/>
        <v>0</v>
      </c>
      <c r="E130" s="48">
        <f t="shared" si="3"/>
        <v>0</v>
      </c>
      <c r="F130" s="25"/>
      <c r="G130" s="31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5"/>
    </row>
    <row r="131" spans="1:69" ht="15.75" x14ac:dyDescent="0.25">
      <c r="A131" s="24" t="s">
        <v>210</v>
      </c>
      <c r="B131" s="55">
        <v>0</v>
      </c>
      <c r="C131" s="37"/>
      <c r="D131" s="37">
        <f t="shared" si="2"/>
        <v>0</v>
      </c>
      <c r="E131" s="48">
        <f t="shared" si="3"/>
        <v>0</v>
      </c>
      <c r="F131" s="25"/>
      <c r="G131" s="31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5"/>
    </row>
    <row r="132" spans="1:69" ht="15.75" x14ac:dyDescent="0.25">
      <c r="A132" s="24" t="s">
        <v>211</v>
      </c>
      <c r="B132" s="55">
        <v>0</v>
      </c>
      <c r="C132" s="37"/>
      <c r="D132" s="37">
        <f t="shared" si="2"/>
        <v>0</v>
      </c>
      <c r="E132" s="48">
        <f t="shared" si="3"/>
        <v>0</v>
      </c>
      <c r="F132" s="25"/>
      <c r="G132" s="31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5"/>
    </row>
    <row r="133" spans="1:69" s="1" customFormat="1" ht="15.75" x14ac:dyDescent="0.25">
      <c r="A133" s="63" t="s">
        <v>212</v>
      </c>
      <c r="B133" s="96"/>
      <c r="C133" s="96"/>
      <c r="D133" s="96"/>
      <c r="E133" s="96"/>
      <c r="F133" s="97"/>
      <c r="G133" s="29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43"/>
    </row>
    <row r="134" spans="1:69" ht="15.75" x14ac:dyDescent="0.25">
      <c r="A134" s="24" t="s">
        <v>213</v>
      </c>
      <c r="B134" s="55">
        <v>0</v>
      </c>
      <c r="C134" s="37"/>
      <c r="D134" s="37">
        <f t="shared" si="2"/>
        <v>0</v>
      </c>
      <c r="E134" s="48">
        <f t="shared" si="3"/>
        <v>0</v>
      </c>
      <c r="F134" s="25"/>
      <c r="G134" s="31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5"/>
    </row>
    <row r="135" spans="1:69" ht="15.75" x14ac:dyDescent="0.25">
      <c r="A135" s="24" t="s">
        <v>190</v>
      </c>
      <c r="B135" s="55">
        <v>0</v>
      </c>
      <c r="C135" s="37"/>
      <c r="D135" s="37">
        <f t="shared" si="2"/>
        <v>0</v>
      </c>
      <c r="E135" s="48">
        <f t="shared" si="3"/>
        <v>0</v>
      </c>
      <c r="F135" s="25"/>
      <c r="G135" s="31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5"/>
    </row>
    <row r="136" spans="1:69" ht="15.75" x14ac:dyDescent="0.25">
      <c r="A136" s="24" t="s">
        <v>214</v>
      </c>
      <c r="B136" s="55">
        <v>0</v>
      </c>
      <c r="C136" s="37"/>
      <c r="D136" s="37">
        <f t="shared" ref="D136:D205" si="4">B136+C136</f>
        <v>0</v>
      </c>
      <c r="E136" s="48">
        <f t="shared" ref="E136:E205" si="5">COUNTIF(G136:BQ136,"x")</f>
        <v>0</v>
      </c>
      <c r="F136" s="25"/>
      <c r="G136" s="31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5"/>
    </row>
    <row r="137" spans="1:69" ht="15.75" x14ac:dyDescent="0.25">
      <c r="A137" s="24" t="s">
        <v>215</v>
      </c>
      <c r="B137" s="55">
        <v>0</v>
      </c>
      <c r="C137" s="37"/>
      <c r="D137" s="37">
        <f t="shared" si="4"/>
        <v>0</v>
      </c>
      <c r="E137" s="48">
        <f t="shared" si="5"/>
        <v>0</v>
      </c>
      <c r="F137" s="25"/>
      <c r="G137" s="31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5"/>
    </row>
    <row r="138" spans="1:69" ht="15.75" x14ac:dyDescent="0.25">
      <c r="A138" s="24" t="s">
        <v>216</v>
      </c>
      <c r="B138" s="55">
        <v>0</v>
      </c>
      <c r="C138" s="37"/>
      <c r="D138" s="37">
        <f t="shared" si="4"/>
        <v>0</v>
      </c>
      <c r="E138" s="48">
        <f t="shared" si="5"/>
        <v>0</v>
      </c>
      <c r="F138" s="25"/>
      <c r="G138" s="31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5"/>
    </row>
    <row r="139" spans="1:69" ht="15.75" x14ac:dyDescent="0.25">
      <c r="A139" s="24" t="s">
        <v>217</v>
      </c>
      <c r="B139" s="55">
        <v>0</v>
      </c>
      <c r="C139" s="37"/>
      <c r="D139" s="37">
        <f t="shared" si="4"/>
        <v>0</v>
      </c>
      <c r="E139" s="48">
        <f t="shared" si="5"/>
        <v>0</v>
      </c>
      <c r="F139" s="25"/>
      <c r="G139" s="31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5"/>
    </row>
    <row r="140" spans="1:69" ht="15.75" x14ac:dyDescent="0.25">
      <c r="A140" s="24" t="s">
        <v>218</v>
      </c>
      <c r="B140" s="55">
        <v>0</v>
      </c>
      <c r="C140" s="37"/>
      <c r="D140" s="37">
        <f t="shared" si="4"/>
        <v>0</v>
      </c>
      <c r="E140" s="48">
        <f t="shared" si="5"/>
        <v>0</v>
      </c>
      <c r="F140" s="25"/>
      <c r="G140" s="31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5"/>
    </row>
    <row r="141" spans="1:69" ht="15.75" x14ac:dyDescent="0.25">
      <c r="A141" s="24" t="s">
        <v>219</v>
      </c>
      <c r="B141" s="55">
        <v>0</v>
      </c>
      <c r="C141" s="37"/>
      <c r="D141" s="37">
        <f t="shared" si="4"/>
        <v>0</v>
      </c>
      <c r="E141" s="48">
        <f t="shared" si="5"/>
        <v>0</v>
      </c>
      <c r="F141" s="25"/>
      <c r="G141" s="31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5"/>
    </row>
    <row r="142" spans="1:69" ht="15.75" x14ac:dyDescent="0.25">
      <c r="A142" s="24" t="s">
        <v>220</v>
      </c>
      <c r="B142" s="55">
        <v>0</v>
      </c>
      <c r="C142" s="37"/>
      <c r="D142" s="37">
        <f t="shared" si="4"/>
        <v>0</v>
      </c>
      <c r="E142" s="48">
        <f t="shared" si="5"/>
        <v>0</v>
      </c>
      <c r="F142" s="25"/>
      <c r="G142" s="31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5"/>
    </row>
    <row r="143" spans="1:69" ht="15.75" x14ac:dyDescent="0.25">
      <c r="A143" s="24" t="s">
        <v>221</v>
      </c>
      <c r="B143" s="55">
        <v>0</v>
      </c>
      <c r="C143" s="37"/>
      <c r="D143" s="37">
        <f t="shared" si="4"/>
        <v>0</v>
      </c>
      <c r="E143" s="48">
        <f t="shared" si="5"/>
        <v>0</v>
      </c>
      <c r="F143" s="25"/>
      <c r="G143" s="31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5"/>
    </row>
    <row r="144" spans="1:69" ht="15.75" x14ac:dyDescent="0.25">
      <c r="A144" s="24" t="s">
        <v>222</v>
      </c>
      <c r="B144" s="55">
        <v>0</v>
      </c>
      <c r="C144" s="37"/>
      <c r="D144" s="37">
        <f t="shared" si="4"/>
        <v>0</v>
      </c>
      <c r="E144" s="48">
        <f t="shared" si="5"/>
        <v>0</v>
      </c>
      <c r="F144" s="25"/>
      <c r="G144" s="31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5"/>
    </row>
    <row r="145" spans="1:69" ht="15.75" x14ac:dyDescent="0.25">
      <c r="A145" s="24" t="s">
        <v>223</v>
      </c>
      <c r="B145" s="55">
        <v>0</v>
      </c>
      <c r="C145" s="37"/>
      <c r="D145" s="37">
        <f t="shared" si="4"/>
        <v>0</v>
      </c>
      <c r="E145" s="48">
        <f t="shared" si="5"/>
        <v>0</v>
      </c>
      <c r="F145" s="25"/>
      <c r="G145" s="31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5"/>
    </row>
    <row r="146" spans="1:69" ht="15.75" x14ac:dyDescent="0.25">
      <c r="A146" s="24" t="s">
        <v>224</v>
      </c>
      <c r="B146" s="55">
        <v>0</v>
      </c>
      <c r="C146" s="37"/>
      <c r="D146" s="37">
        <f t="shared" si="4"/>
        <v>0</v>
      </c>
      <c r="E146" s="48">
        <f t="shared" si="5"/>
        <v>0</v>
      </c>
      <c r="F146" s="25"/>
      <c r="G146" s="31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5"/>
    </row>
    <row r="147" spans="1:69" s="1" customFormat="1" ht="15.75" x14ac:dyDescent="0.25">
      <c r="A147" s="63" t="s">
        <v>225</v>
      </c>
      <c r="B147" s="96"/>
      <c r="C147" s="96"/>
      <c r="D147" s="96"/>
      <c r="E147" s="96"/>
      <c r="F147" s="97"/>
      <c r="G147" s="29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43"/>
    </row>
    <row r="148" spans="1:69" ht="15.75" x14ac:dyDescent="0.25">
      <c r="A148" s="24" t="s">
        <v>226</v>
      </c>
      <c r="B148" s="55">
        <v>0</v>
      </c>
      <c r="C148" s="37"/>
      <c r="D148" s="37">
        <f t="shared" si="4"/>
        <v>0</v>
      </c>
      <c r="E148" s="48">
        <f t="shared" si="5"/>
        <v>0</v>
      </c>
      <c r="F148" s="25"/>
      <c r="G148" s="31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5"/>
    </row>
    <row r="149" spans="1:69" ht="15.75" x14ac:dyDescent="0.25">
      <c r="A149" s="24" t="s">
        <v>227</v>
      </c>
      <c r="B149" s="55">
        <v>0</v>
      </c>
      <c r="C149" s="37"/>
      <c r="D149" s="37">
        <f t="shared" si="4"/>
        <v>0</v>
      </c>
      <c r="E149" s="48">
        <f t="shared" si="5"/>
        <v>0</v>
      </c>
      <c r="F149" s="25"/>
      <c r="G149" s="31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5"/>
    </row>
    <row r="150" spans="1:69" ht="15.75" x14ac:dyDescent="0.25">
      <c r="A150" s="24" t="s">
        <v>228</v>
      </c>
      <c r="B150" s="55">
        <v>0</v>
      </c>
      <c r="C150" s="37"/>
      <c r="D150" s="37">
        <f t="shared" si="4"/>
        <v>0</v>
      </c>
      <c r="E150" s="48">
        <f t="shared" si="5"/>
        <v>0</v>
      </c>
      <c r="F150" s="25"/>
      <c r="G150" s="31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5"/>
    </row>
    <row r="151" spans="1:69" ht="15.75" x14ac:dyDescent="0.25">
      <c r="A151" s="24" t="s">
        <v>229</v>
      </c>
      <c r="B151" s="55">
        <v>0</v>
      </c>
      <c r="C151" s="37"/>
      <c r="D151" s="37">
        <f t="shared" si="4"/>
        <v>0</v>
      </c>
      <c r="E151" s="48">
        <f t="shared" si="5"/>
        <v>0</v>
      </c>
      <c r="F151" s="25"/>
      <c r="G151" s="31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5"/>
    </row>
    <row r="152" spans="1:69" ht="15.75" x14ac:dyDescent="0.25">
      <c r="A152" s="24" t="s">
        <v>230</v>
      </c>
      <c r="B152" s="55">
        <v>0</v>
      </c>
      <c r="C152" s="37"/>
      <c r="D152" s="37">
        <f t="shared" si="4"/>
        <v>0</v>
      </c>
      <c r="E152" s="48">
        <f t="shared" si="5"/>
        <v>0</v>
      </c>
      <c r="F152" s="25"/>
      <c r="G152" s="31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5"/>
    </row>
    <row r="153" spans="1:69" ht="15.75" x14ac:dyDescent="0.25">
      <c r="A153" s="24" t="s">
        <v>231</v>
      </c>
      <c r="B153" s="55">
        <v>0</v>
      </c>
      <c r="C153" s="37"/>
      <c r="D153" s="37">
        <f t="shared" si="4"/>
        <v>0</v>
      </c>
      <c r="E153" s="48">
        <f t="shared" si="5"/>
        <v>0</v>
      </c>
      <c r="F153" s="25"/>
      <c r="G153" s="31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5"/>
    </row>
    <row r="154" spans="1:69" ht="15.75" x14ac:dyDescent="0.25">
      <c r="A154" s="24" t="s">
        <v>232</v>
      </c>
      <c r="B154" s="55">
        <v>0</v>
      </c>
      <c r="C154" s="37"/>
      <c r="D154" s="37">
        <f t="shared" si="4"/>
        <v>0</v>
      </c>
      <c r="E154" s="48">
        <f t="shared" si="5"/>
        <v>0</v>
      </c>
      <c r="F154" s="25"/>
      <c r="G154" s="31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5"/>
    </row>
    <row r="155" spans="1:69" ht="15.75" x14ac:dyDescent="0.25">
      <c r="A155" s="24" t="s">
        <v>233</v>
      </c>
      <c r="B155" s="55">
        <v>0</v>
      </c>
      <c r="C155" s="37"/>
      <c r="D155" s="37">
        <f t="shared" si="4"/>
        <v>0</v>
      </c>
      <c r="E155" s="48">
        <f t="shared" si="5"/>
        <v>0</v>
      </c>
      <c r="F155" s="25"/>
      <c r="G155" s="31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5"/>
    </row>
    <row r="156" spans="1:69" ht="15.75" x14ac:dyDescent="0.25">
      <c r="A156" s="24" t="s">
        <v>234</v>
      </c>
      <c r="B156" s="55">
        <v>0</v>
      </c>
      <c r="C156" s="37"/>
      <c r="D156" s="37">
        <f t="shared" si="4"/>
        <v>0</v>
      </c>
      <c r="E156" s="48">
        <f t="shared" si="5"/>
        <v>0</v>
      </c>
      <c r="F156" s="25"/>
      <c r="G156" s="31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5"/>
    </row>
    <row r="157" spans="1:69" s="1" customFormat="1" ht="15.75" x14ac:dyDescent="0.25">
      <c r="A157" s="63" t="s">
        <v>235</v>
      </c>
      <c r="B157" s="96"/>
      <c r="C157" s="96"/>
      <c r="D157" s="96"/>
      <c r="E157" s="96"/>
      <c r="F157" s="97"/>
      <c r="G157" s="29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43"/>
    </row>
    <row r="158" spans="1:69" ht="15.75" x14ac:dyDescent="0.25">
      <c r="A158" s="24" t="s">
        <v>236</v>
      </c>
      <c r="B158" s="55">
        <v>0</v>
      </c>
      <c r="C158" s="37"/>
      <c r="D158" s="37">
        <f t="shared" si="4"/>
        <v>0</v>
      </c>
      <c r="E158" s="48">
        <f t="shared" si="5"/>
        <v>0</v>
      </c>
      <c r="F158" s="25"/>
      <c r="G158" s="31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5"/>
    </row>
    <row r="159" spans="1:69" ht="15.75" x14ac:dyDescent="0.25">
      <c r="A159" s="24" t="s">
        <v>237</v>
      </c>
      <c r="B159" s="55">
        <v>0</v>
      </c>
      <c r="C159" s="37"/>
      <c r="D159" s="37">
        <f t="shared" si="4"/>
        <v>0</v>
      </c>
      <c r="E159" s="48">
        <f t="shared" si="5"/>
        <v>0</v>
      </c>
      <c r="F159" s="25"/>
      <c r="G159" s="31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5"/>
    </row>
    <row r="160" spans="1:69" ht="15.75" x14ac:dyDescent="0.25">
      <c r="A160" s="24" t="s">
        <v>238</v>
      </c>
      <c r="B160" s="55">
        <v>0</v>
      </c>
      <c r="C160" s="37"/>
      <c r="D160" s="37">
        <f t="shared" si="4"/>
        <v>0</v>
      </c>
      <c r="E160" s="48">
        <f t="shared" si="5"/>
        <v>0</v>
      </c>
      <c r="F160" s="25"/>
      <c r="G160" s="31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5"/>
    </row>
    <row r="161" spans="1:69" ht="15.75" x14ac:dyDescent="0.25">
      <c r="A161" s="24" t="s">
        <v>239</v>
      </c>
      <c r="B161" s="55">
        <v>0</v>
      </c>
      <c r="C161" s="37"/>
      <c r="D161" s="37">
        <f t="shared" si="4"/>
        <v>0</v>
      </c>
      <c r="E161" s="48">
        <f t="shared" si="5"/>
        <v>0</v>
      </c>
      <c r="F161" s="25"/>
      <c r="G161" s="31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5"/>
    </row>
    <row r="162" spans="1:69" ht="15.75" x14ac:dyDescent="0.25">
      <c r="A162" s="24" t="s">
        <v>240</v>
      </c>
      <c r="B162" s="55">
        <v>0</v>
      </c>
      <c r="C162" s="37"/>
      <c r="D162" s="37">
        <f t="shared" si="4"/>
        <v>0</v>
      </c>
      <c r="E162" s="48">
        <f t="shared" si="5"/>
        <v>0</v>
      </c>
      <c r="F162" s="25"/>
      <c r="G162" s="31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5"/>
    </row>
    <row r="163" spans="1:69" ht="15.75" x14ac:dyDescent="0.25">
      <c r="A163" s="24" t="s">
        <v>241</v>
      </c>
      <c r="B163" s="55">
        <v>0</v>
      </c>
      <c r="C163" s="37"/>
      <c r="D163" s="37">
        <f t="shared" si="4"/>
        <v>0</v>
      </c>
      <c r="E163" s="48">
        <f t="shared" si="5"/>
        <v>0</v>
      </c>
      <c r="F163" s="25"/>
      <c r="G163" s="31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5"/>
    </row>
    <row r="164" spans="1:69" ht="15.75" x14ac:dyDescent="0.25">
      <c r="A164" s="24" t="s">
        <v>242</v>
      </c>
      <c r="B164" s="55">
        <v>0</v>
      </c>
      <c r="C164" s="37"/>
      <c r="D164" s="37">
        <f t="shared" si="4"/>
        <v>0</v>
      </c>
      <c r="E164" s="48">
        <f t="shared" si="5"/>
        <v>0</v>
      </c>
      <c r="F164" s="25"/>
      <c r="G164" s="31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5"/>
    </row>
    <row r="165" spans="1:69" ht="15.75" x14ac:dyDescent="0.25">
      <c r="A165" s="24" t="s">
        <v>243</v>
      </c>
      <c r="B165" s="55">
        <v>0</v>
      </c>
      <c r="C165" s="37"/>
      <c r="D165" s="37">
        <f t="shared" si="4"/>
        <v>0</v>
      </c>
      <c r="E165" s="48">
        <f t="shared" si="5"/>
        <v>0</v>
      </c>
      <c r="F165" s="25"/>
      <c r="G165" s="31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5"/>
    </row>
    <row r="166" spans="1:69" s="1" customFormat="1" ht="15.75" x14ac:dyDescent="0.25">
      <c r="A166" s="63" t="s">
        <v>244</v>
      </c>
      <c r="B166" s="96"/>
      <c r="C166" s="96"/>
      <c r="D166" s="96"/>
      <c r="E166" s="96"/>
      <c r="F166" s="97"/>
      <c r="G166" s="29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43"/>
    </row>
    <row r="167" spans="1:69" ht="15.75" x14ac:dyDescent="0.25">
      <c r="A167" s="24" t="s">
        <v>245</v>
      </c>
      <c r="B167" s="55">
        <v>0</v>
      </c>
      <c r="C167" s="37"/>
      <c r="D167" s="37">
        <f t="shared" si="4"/>
        <v>0</v>
      </c>
      <c r="E167" s="48">
        <f t="shared" si="5"/>
        <v>0</v>
      </c>
      <c r="F167" s="25"/>
      <c r="G167" s="31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5"/>
    </row>
    <row r="168" spans="1:69" ht="15.75" x14ac:dyDescent="0.25">
      <c r="A168" s="24" t="s">
        <v>246</v>
      </c>
      <c r="B168" s="55">
        <v>0</v>
      </c>
      <c r="C168" s="37"/>
      <c r="D168" s="37">
        <f t="shared" si="4"/>
        <v>0</v>
      </c>
      <c r="E168" s="48">
        <f t="shared" si="5"/>
        <v>0</v>
      </c>
      <c r="F168" s="25"/>
      <c r="G168" s="31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5"/>
    </row>
    <row r="169" spans="1:69" ht="15.75" x14ac:dyDescent="0.25">
      <c r="A169" s="24" t="s">
        <v>236</v>
      </c>
      <c r="B169" s="55">
        <v>0</v>
      </c>
      <c r="C169" s="37"/>
      <c r="D169" s="37">
        <f t="shared" si="4"/>
        <v>0</v>
      </c>
      <c r="E169" s="48">
        <f t="shared" si="5"/>
        <v>0</v>
      </c>
      <c r="F169" s="25"/>
      <c r="G169" s="31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5"/>
    </row>
    <row r="170" spans="1:69" ht="15.75" x14ac:dyDescent="0.25">
      <c r="A170" s="24" t="s">
        <v>247</v>
      </c>
      <c r="B170" s="55">
        <v>0</v>
      </c>
      <c r="C170" s="37"/>
      <c r="D170" s="37">
        <f t="shared" si="4"/>
        <v>0</v>
      </c>
      <c r="E170" s="48">
        <f t="shared" si="5"/>
        <v>0</v>
      </c>
      <c r="F170" s="25"/>
      <c r="G170" s="31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5"/>
    </row>
    <row r="171" spans="1:69" ht="15.75" x14ac:dyDescent="0.25">
      <c r="A171" s="24" t="s">
        <v>248</v>
      </c>
      <c r="B171" s="55">
        <v>0</v>
      </c>
      <c r="C171" s="37"/>
      <c r="D171" s="37">
        <f t="shared" si="4"/>
        <v>0</v>
      </c>
      <c r="E171" s="48">
        <f t="shared" si="5"/>
        <v>0</v>
      </c>
      <c r="F171" s="25"/>
      <c r="G171" s="31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5"/>
    </row>
    <row r="172" spans="1:69" s="1" customFormat="1" ht="15.75" x14ac:dyDescent="0.25">
      <c r="A172" s="63" t="s">
        <v>249</v>
      </c>
      <c r="B172" s="96"/>
      <c r="C172" s="96"/>
      <c r="D172" s="96"/>
      <c r="E172" s="96"/>
      <c r="F172" s="97"/>
      <c r="G172" s="29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30"/>
      <c r="BJ172" s="30"/>
      <c r="BK172" s="30"/>
      <c r="BL172" s="30"/>
      <c r="BM172" s="30"/>
      <c r="BN172" s="30"/>
      <c r="BO172" s="30"/>
      <c r="BP172" s="30"/>
      <c r="BQ172" s="43"/>
    </row>
    <row r="173" spans="1:69" ht="15.75" x14ac:dyDescent="0.25">
      <c r="A173" s="24" t="s">
        <v>250</v>
      </c>
      <c r="B173" s="55">
        <v>0</v>
      </c>
      <c r="C173" s="37"/>
      <c r="D173" s="37">
        <f t="shared" si="4"/>
        <v>0</v>
      </c>
      <c r="E173" s="48">
        <f t="shared" si="5"/>
        <v>0</v>
      </c>
      <c r="F173" s="25"/>
      <c r="G173" s="31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5"/>
    </row>
    <row r="174" spans="1:69" ht="15.75" x14ac:dyDescent="0.25">
      <c r="A174" s="24" t="s">
        <v>251</v>
      </c>
      <c r="B174" s="55">
        <v>0</v>
      </c>
      <c r="C174" s="37"/>
      <c r="D174" s="37">
        <f t="shared" si="4"/>
        <v>0</v>
      </c>
      <c r="E174" s="48">
        <f t="shared" si="5"/>
        <v>0</v>
      </c>
      <c r="F174" s="25"/>
      <c r="G174" s="31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5"/>
    </row>
    <row r="175" spans="1:69" ht="15.75" x14ac:dyDescent="0.25">
      <c r="A175" s="24" t="s">
        <v>252</v>
      </c>
      <c r="B175" s="55">
        <v>0</v>
      </c>
      <c r="C175" s="37"/>
      <c r="D175" s="37">
        <f t="shared" si="4"/>
        <v>0</v>
      </c>
      <c r="E175" s="48">
        <f t="shared" si="5"/>
        <v>0</v>
      </c>
      <c r="F175" s="25"/>
      <c r="G175" s="31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5"/>
    </row>
    <row r="176" spans="1:69" ht="15.75" x14ac:dyDescent="0.25">
      <c r="A176" s="24" t="s">
        <v>253</v>
      </c>
      <c r="B176" s="55">
        <v>0</v>
      </c>
      <c r="C176" s="37"/>
      <c r="D176" s="37">
        <f t="shared" si="4"/>
        <v>0</v>
      </c>
      <c r="E176" s="48">
        <f t="shared" si="5"/>
        <v>0</v>
      </c>
      <c r="F176" s="25"/>
      <c r="G176" s="31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5"/>
    </row>
    <row r="177" spans="1:69" ht="15.75" x14ac:dyDescent="0.25">
      <c r="A177" s="24" t="s">
        <v>254</v>
      </c>
      <c r="B177" s="55">
        <v>0</v>
      </c>
      <c r="C177" s="37"/>
      <c r="D177" s="37">
        <f t="shared" si="4"/>
        <v>0</v>
      </c>
      <c r="E177" s="48">
        <f t="shared" si="5"/>
        <v>0</v>
      </c>
      <c r="F177" s="25"/>
      <c r="G177" s="31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5"/>
    </row>
    <row r="178" spans="1:69" ht="15.75" x14ac:dyDescent="0.25">
      <c r="A178" s="34" t="s">
        <v>255</v>
      </c>
      <c r="B178" s="55">
        <v>0</v>
      </c>
      <c r="C178" s="37"/>
      <c r="D178" s="37">
        <f t="shared" si="4"/>
        <v>0</v>
      </c>
      <c r="E178" s="48">
        <f t="shared" si="5"/>
        <v>1</v>
      </c>
      <c r="F178" s="25"/>
      <c r="G178" s="31" t="s">
        <v>280</v>
      </c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5"/>
    </row>
    <row r="179" spans="1:69" ht="15.75" x14ac:dyDescent="0.25">
      <c r="A179" s="63" t="s">
        <v>256</v>
      </c>
      <c r="B179" s="96"/>
      <c r="C179" s="96"/>
      <c r="D179" s="96"/>
      <c r="E179" s="96"/>
      <c r="F179" s="97"/>
      <c r="G179" s="59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  <c r="AA179" s="60"/>
      <c r="AB179" s="60"/>
      <c r="AC179" s="60"/>
      <c r="AD179" s="60"/>
      <c r="AE179" s="60"/>
      <c r="AF179" s="60"/>
      <c r="AG179" s="60"/>
      <c r="AH179" s="60"/>
      <c r="AI179" s="60"/>
      <c r="AJ179" s="60"/>
      <c r="AK179" s="60"/>
      <c r="AL179" s="60"/>
      <c r="AM179" s="60"/>
      <c r="AN179" s="60"/>
      <c r="AO179" s="60"/>
      <c r="AP179" s="60"/>
      <c r="AQ179" s="60"/>
      <c r="AR179" s="60"/>
      <c r="AS179" s="60"/>
      <c r="AT179" s="60"/>
      <c r="AU179" s="60"/>
      <c r="AV179" s="60"/>
      <c r="AW179" s="60"/>
      <c r="AX179" s="60"/>
      <c r="AY179" s="60"/>
      <c r="AZ179" s="60"/>
      <c r="BA179" s="60"/>
      <c r="BB179" s="60"/>
      <c r="BC179" s="60"/>
      <c r="BD179" s="60"/>
      <c r="BE179" s="60"/>
      <c r="BF179" s="60"/>
      <c r="BG179" s="60"/>
      <c r="BH179" s="60"/>
      <c r="BI179" s="60"/>
      <c r="BJ179" s="60"/>
      <c r="BK179" s="60"/>
      <c r="BL179" s="60"/>
      <c r="BM179" s="60"/>
      <c r="BN179" s="60"/>
      <c r="BO179" s="60"/>
      <c r="BP179" s="60"/>
      <c r="BQ179" s="61"/>
    </row>
    <row r="180" spans="1:69" ht="15.75" x14ac:dyDescent="0.25">
      <c r="A180" s="24" t="s">
        <v>257</v>
      </c>
      <c r="B180" s="55">
        <v>0</v>
      </c>
      <c r="C180" s="37"/>
      <c r="D180" s="37">
        <f t="shared" si="4"/>
        <v>0</v>
      </c>
      <c r="E180" s="48">
        <f t="shared" si="5"/>
        <v>0</v>
      </c>
      <c r="F180" s="25"/>
      <c r="G180" s="31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5"/>
    </row>
    <row r="181" spans="1:69" ht="15.75" x14ac:dyDescent="0.25">
      <c r="A181" s="24" t="s">
        <v>258</v>
      </c>
      <c r="B181" s="55">
        <v>0</v>
      </c>
      <c r="C181" s="37"/>
      <c r="D181" s="37">
        <f t="shared" si="4"/>
        <v>0</v>
      </c>
      <c r="E181" s="48">
        <f t="shared" si="5"/>
        <v>0</v>
      </c>
      <c r="F181" s="25"/>
      <c r="G181" s="31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5"/>
    </row>
    <row r="182" spans="1:69" ht="15.75" x14ac:dyDescent="0.25">
      <c r="A182" s="24" t="s">
        <v>259</v>
      </c>
      <c r="B182" s="55">
        <v>0</v>
      </c>
      <c r="C182" s="37"/>
      <c r="D182" s="37">
        <f t="shared" si="4"/>
        <v>0</v>
      </c>
      <c r="E182" s="48">
        <f t="shared" si="5"/>
        <v>0</v>
      </c>
      <c r="F182" s="25"/>
      <c r="G182" s="31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/>
      <c r="BN182" s="32"/>
      <c r="BO182" s="32"/>
      <c r="BP182" s="32"/>
      <c r="BQ182" s="35"/>
    </row>
    <row r="183" spans="1:69" ht="15.75" x14ac:dyDescent="0.25">
      <c r="A183" s="63" t="s">
        <v>260</v>
      </c>
      <c r="B183" s="96"/>
      <c r="C183" s="96"/>
      <c r="D183" s="96"/>
      <c r="E183" s="96"/>
      <c r="F183" s="97"/>
      <c r="G183" s="59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  <c r="AA183" s="60"/>
      <c r="AB183" s="60"/>
      <c r="AC183" s="60"/>
      <c r="AD183" s="60"/>
      <c r="AE183" s="60"/>
      <c r="AF183" s="60"/>
      <c r="AG183" s="60"/>
      <c r="AH183" s="60"/>
      <c r="AI183" s="60"/>
      <c r="AJ183" s="60"/>
      <c r="AK183" s="60"/>
      <c r="AL183" s="60"/>
      <c r="AM183" s="60"/>
      <c r="AN183" s="60"/>
      <c r="AO183" s="60"/>
      <c r="AP183" s="60"/>
      <c r="AQ183" s="60"/>
      <c r="AR183" s="60"/>
      <c r="AS183" s="60"/>
      <c r="AT183" s="60"/>
      <c r="AU183" s="60"/>
      <c r="AV183" s="60"/>
      <c r="AW183" s="60"/>
      <c r="AX183" s="60"/>
      <c r="AY183" s="60"/>
      <c r="AZ183" s="60"/>
      <c r="BA183" s="60"/>
      <c r="BB183" s="60"/>
      <c r="BC183" s="60"/>
      <c r="BD183" s="60"/>
      <c r="BE183" s="60"/>
      <c r="BF183" s="60"/>
      <c r="BG183" s="60"/>
      <c r="BH183" s="60"/>
      <c r="BI183" s="60"/>
      <c r="BJ183" s="60"/>
      <c r="BK183" s="60"/>
      <c r="BL183" s="60"/>
      <c r="BM183" s="60"/>
      <c r="BN183" s="60"/>
      <c r="BO183" s="60"/>
      <c r="BP183" s="60"/>
      <c r="BQ183" s="61"/>
    </row>
    <row r="184" spans="1:69" ht="15.75" x14ac:dyDescent="0.25">
      <c r="A184" s="24" t="s">
        <v>261</v>
      </c>
      <c r="B184" s="55">
        <v>0</v>
      </c>
      <c r="C184" s="37"/>
      <c r="D184" s="37">
        <f t="shared" si="4"/>
        <v>0</v>
      </c>
      <c r="E184" s="48">
        <f t="shared" si="5"/>
        <v>0</v>
      </c>
      <c r="F184" s="25"/>
      <c r="G184" s="31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  <c r="BM184" s="32"/>
      <c r="BN184" s="32"/>
      <c r="BO184" s="32"/>
      <c r="BP184" s="32"/>
      <c r="BQ184" s="35"/>
    </row>
    <row r="185" spans="1:69" ht="15.75" x14ac:dyDescent="0.25">
      <c r="A185" s="24" t="s">
        <v>262</v>
      </c>
      <c r="B185" s="55">
        <v>0</v>
      </c>
      <c r="C185" s="37"/>
      <c r="D185" s="37">
        <f t="shared" si="4"/>
        <v>0</v>
      </c>
      <c r="E185" s="48">
        <f t="shared" si="5"/>
        <v>0</v>
      </c>
      <c r="F185" s="25"/>
      <c r="G185" s="31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  <c r="BM185" s="32"/>
      <c r="BN185" s="32"/>
      <c r="BO185" s="32"/>
      <c r="BP185" s="32"/>
      <c r="BQ185" s="35"/>
    </row>
    <row r="186" spans="1:69" ht="15.75" x14ac:dyDescent="0.25">
      <c r="A186" s="63" t="s">
        <v>263</v>
      </c>
      <c r="B186" s="96"/>
      <c r="C186" s="96"/>
      <c r="D186" s="96"/>
      <c r="E186" s="96"/>
      <c r="F186" s="97"/>
      <c r="G186" s="59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60"/>
      <c r="AB186" s="60"/>
      <c r="AC186" s="60"/>
      <c r="AD186" s="60"/>
      <c r="AE186" s="60"/>
      <c r="AF186" s="60"/>
      <c r="AG186" s="60"/>
      <c r="AH186" s="60"/>
      <c r="AI186" s="60"/>
      <c r="AJ186" s="60"/>
      <c r="AK186" s="60"/>
      <c r="AL186" s="60"/>
      <c r="AM186" s="60"/>
      <c r="AN186" s="60"/>
      <c r="AO186" s="60"/>
      <c r="AP186" s="60"/>
      <c r="AQ186" s="60"/>
      <c r="AR186" s="60"/>
      <c r="AS186" s="60"/>
      <c r="AT186" s="60"/>
      <c r="AU186" s="60"/>
      <c r="AV186" s="60"/>
      <c r="AW186" s="60"/>
      <c r="AX186" s="60"/>
      <c r="AY186" s="60"/>
      <c r="AZ186" s="60"/>
      <c r="BA186" s="60"/>
      <c r="BB186" s="60"/>
      <c r="BC186" s="60"/>
      <c r="BD186" s="60"/>
      <c r="BE186" s="60"/>
      <c r="BF186" s="60"/>
      <c r="BG186" s="60"/>
      <c r="BH186" s="60"/>
      <c r="BI186" s="60"/>
      <c r="BJ186" s="60"/>
      <c r="BK186" s="60"/>
      <c r="BL186" s="60"/>
      <c r="BM186" s="60"/>
      <c r="BN186" s="60"/>
      <c r="BO186" s="60"/>
      <c r="BP186" s="60"/>
      <c r="BQ186" s="61"/>
    </row>
    <row r="187" spans="1:69" ht="15.75" x14ac:dyDescent="0.25">
      <c r="A187" s="24" t="s">
        <v>264</v>
      </c>
      <c r="B187" s="55">
        <v>0</v>
      </c>
      <c r="C187" s="37"/>
      <c r="D187" s="37">
        <f t="shared" si="4"/>
        <v>0</v>
      </c>
      <c r="E187" s="48">
        <f t="shared" si="5"/>
        <v>0</v>
      </c>
      <c r="F187" s="25"/>
      <c r="G187" s="31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/>
      <c r="BN187" s="32"/>
      <c r="BO187" s="32"/>
      <c r="BP187" s="32"/>
      <c r="BQ187" s="35"/>
    </row>
    <row r="188" spans="1:69" ht="15.75" x14ac:dyDescent="0.25">
      <c r="A188" s="24" t="s">
        <v>265</v>
      </c>
      <c r="B188" s="55">
        <v>0</v>
      </c>
      <c r="C188" s="37"/>
      <c r="D188" s="37">
        <f t="shared" si="4"/>
        <v>0</v>
      </c>
      <c r="E188" s="48">
        <f t="shared" si="5"/>
        <v>0</v>
      </c>
      <c r="F188" s="35"/>
      <c r="G188" s="31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  <c r="BM188" s="32"/>
      <c r="BN188" s="32"/>
      <c r="BO188" s="32"/>
      <c r="BP188" s="32"/>
      <c r="BQ188" s="35"/>
    </row>
    <row r="189" spans="1:69" ht="15.75" x14ac:dyDescent="0.25">
      <c r="A189" s="63" t="s">
        <v>266</v>
      </c>
      <c r="B189" s="96"/>
      <c r="C189" s="96"/>
      <c r="D189" s="96"/>
      <c r="E189" s="96"/>
      <c r="F189" s="97"/>
      <c r="G189" s="59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  <c r="AA189" s="60"/>
      <c r="AB189" s="60"/>
      <c r="AC189" s="60"/>
      <c r="AD189" s="60"/>
      <c r="AE189" s="60"/>
      <c r="AF189" s="60"/>
      <c r="AG189" s="60"/>
      <c r="AH189" s="60"/>
      <c r="AI189" s="60"/>
      <c r="AJ189" s="60"/>
      <c r="AK189" s="60"/>
      <c r="AL189" s="60"/>
      <c r="AM189" s="60"/>
      <c r="AN189" s="60"/>
      <c r="AO189" s="60"/>
      <c r="AP189" s="60"/>
      <c r="AQ189" s="60"/>
      <c r="AR189" s="60"/>
      <c r="AS189" s="60"/>
      <c r="AT189" s="60"/>
      <c r="AU189" s="60"/>
      <c r="AV189" s="60"/>
      <c r="AW189" s="60"/>
      <c r="AX189" s="60"/>
      <c r="AY189" s="60"/>
      <c r="AZ189" s="60"/>
      <c r="BA189" s="60"/>
      <c r="BB189" s="60"/>
      <c r="BC189" s="60"/>
      <c r="BD189" s="60"/>
      <c r="BE189" s="60"/>
      <c r="BF189" s="60"/>
      <c r="BG189" s="60"/>
      <c r="BH189" s="60"/>
      <c r="BI189" s="60"/>
      <c r="BJ189" s="60"/>
      <c r="BK189" s="60"/>
      <c r="BL189" s="60"/>
      <c r="BM189" s="60"/>
      <c r="BN189" s="60"/>
      <c r="BO189" s="60"/>
      <c r="BP189" s="60"/>
      <c r="BQ189" s="61"/>
    </row>
    <row r="190" spans="1:69" ht="15.75" x14ac:dyDescent="0.25">
      <c r="A190" s="24" t="s">
        <v>267</v>
      </c>
      <c r="B190" s="55">
        <v>0</v>
      </c>
      <c r="C190" s="37"/>
      <c r="D190" s="37">
        <f t="shared" si="4"/>
        <v>0</v>
      </c>
      <c r="E190" s="48">
        <f t="shared" si="5"/>
        <v>0</v>
      </c>
      <c r="F190" s="25"/>
      <c r="G190" s="31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/>
      <c r="BN190" s="32"/>
      <c r="BO190" s="32"/>
      <c r="BP190" s="32"/>
      <c r="BQ190" s="35"/>
    </row>
    <row r="191" spans="1:69" ht="15.75" x14ac:dyDescent="0.25">
      <c r="A191" s="63" t="s">
        <v>268</v>
      </c>
      <c r="B191" s="96"/>
      <c r="C191" s="96"/>
      <c r="D191" s="96"/>
      <c r="E191" s="96"/>
      <c r="F191" s="97"/>
      <c r="G191" s="59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60"/>
      <c r="AD191" s="60"/>
      <c r="AE191" s="60"/>
      <c r="AF191" s="60"/>
      <c r="AG191" s="60"/>
      <c r="AH191" s="60"/>
      <c r="AI191" s="60"/>
      <c r="AJ191" s="60"/>
      <c r="AK191" s="60"/>
      <c r="AL191" s="60"/>
      <c r="AM191" s="60"/>
      <c r="AN191" s="60"/>
      <c r="AO191" s="60"/>
      <c r="AP191" s="60"/>
      <c r="AQ191" s="60"/>
      <c r="AR191" s="60"/>
      <c r="AS191" s="60"/>
      <c r="AT191" s="60"/>
      <c r="AU191" s="60"/>
      <c r="AV191" s="60"/>
      <c r="AW191" s="60"/>
      <c r="AX191" s="60"/>
      <c r="AY191" s="60"/>
      <c r="AZ191" s="60"/>
      <c r="BA191" s="60"/>
      <c r="BB191" s="60"/>
      <c r="BC191" s="60"/>
      <c r="BD191" s="60"/>
      <c r="BE191" s="60"/>
      <c r="BF191" s="60"/>
      <c r="BG191" s="60"/>
      <c r="BH191" s="60"/>
      <c r="BI191" s="60"/>
      <c r="BJ191" s="60"/>
      <c r="BK191" s="60"/>
      <c r="BL191" s="60"/>
      <c r="BM191" s="60"/>
      <c r="BN191" s="60"/>
      <c r="BO191" s="60"/>
      <c r="BP191" s="60"/>
      <c r="BQ191" s="61"/>
    </row>
    <row r="192" spans="1:69" ht="15.75" x14ac:dyDescent="0.25">
      <c r="A192" s="24" t="s">
        <v>269</v>
      </c>
      <c r="B192" s="55">
        <v>0</v>
      </c>
      <c r="C192" s="37"/>
      <c r="D192" s="37">
        <f t="shared" si="4"/>
        <v>0</v>
      </c>
      <c r="E192" s="48">
        <f t="shared" si="5"/>
        <v>0</v>
      </c>
      <c r="F192" s="25"/>
      <c r="G192" s="31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/>
      <c r="BN192" s="32"/>
      <c r="BO192" s="32"/>
      <c r="BP192" s="32"/>
      <c r="BQ192" s="35"/>
    </row>
    <row r="193" spans="1:71" ht="15.75" x14ac:dyDescent="0.25">
      <c r="A193" s="63" t="s">
        <v>270</v>
      </c>
      <c r="B193" s="96"/>
      <c r="C193" s="96"/>
      <c r="D193" s="96"/>
      <c r="E193" s="96"/>
      <c r="F193" s="97"/>
      <c r="G193" s="59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  <c r="AA193" s="60"/>
      <c r="AB193" s="60"/>
      <c r="AC193" s="60"/>
      <c r="AD193" s="60"/>
      <c r="AE193" s="60"/>
      <c r="AF193" s="60"/>
      <c r="AG193" s="60"/>
      <c r="AH193" s="60"/>
      <c r="AI193" s="60"/>
      <c r="AJ193" s="60"/>
      <c r="AK193" s="60"/>
      <c r="AL193" s="60"/>
      <c r="AM193" s="60"/>
      <c r="AN193" s="60"/>
      <c r="AO193" s="60"/>
      <c r="AP193" s="60"/>
      <c r="AQ193" s="60"/>
      <c r="AR193" s="60"/>
      <c r="AS193" s="60"/>
      <c r="AT193" s="60"/>
      <c r="AU193" s="60"/>
      <c r="AV193" s="60"/>
      <c r="AW193" s="60"/>
      <c r="AX193" s="60"/>
      <c r="AY193" s="60"/>
      <c r="AZ193" s="60"/>
      <c r="BA193" s="60"/>
      <c r="BB193" s="60"/>
      <c r="BC193" s="60"/>
      <c r="BD193" s="60"/>
      <c r="BE193" s="60"/>
      <c r="BF193" s="60"/>
      <c r="BG193" s="60"/>
      <c r="BH193" s="60"/>
      <c r="BI193" s="60"/>
      <c r="BJ193" s="60"/>
      <c r="BK193" s="60"/>
      <c r="BL193" s="60"/>
      <c r="BM193" s="60"/>
      <c r="BN193" s="60"/>
      <c r="BO193" s="60"/>
      <c r="BP193" s="60"/>
      <c r="BQ193" s="61"/>
    </row>
    <row r="194" spans="1:71" ht="15.75" x14ac:dyDescent="0.25">
      <c r="A194" s="24" t="s">
        <v>271</v>
      </c>
      <c r="B194" s="55">
        <v>0</v>
      </c>
      <c r="C194" s="37"/>
      <c r="D194" s="37">
        <f t="shared" si="4"/>
        <v>0</v>
      </c>
      <c r="E194" s="48">
        <f t="shared" si="5"/>
        <v>0</v>
      </c>
      <c r="F194" s="25"/>
      <c r="G194" s="31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5"/>
    </row>
    <row r="195" spans="1:71" ht="15.75" x14ac:dyDescent="0.25">
      <c r="A195" s="63" t="s">
        <v>272</v>
      </c>
      <c r="B195" s="96"/>
      <c r="C195" s="96"/>
      <c r="D195" s="96"/>
      <c r="E195" s="96"/>
      <c r="F195" s="97"/>
      <c r="G195" s="59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  <c r="AA195" s="60"/>
      <c r="AB195" s="60"/>
      <c r="AC195" s="60"/>
      <c r="AD195" s="60"/>
      <c r="AE195" s="60"/>
      <c r="AF195" s="60"/>
      <c r="AG195" s="60"/>
      <c r="AH195" s="60"/>
      <c r="AI195" s="60"/>
      <c r="AJ195" s="60"/>
      <c r="AK195" s="60"/>
      <c r="AL195" s="60"/>
      <c r="AM195" s="60"/>
      <c r="AN195" s="60"/>
      <c r="AO195" s="60"/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/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/>
      <c r="BN195" s="60"/>
      <c r="BO195" s="60"/>
      <c r="BP195" s="60"/>
      <c r="BQ195" s="61"/>
    </row>
    <row r="196" spans="1:71" ht="15.75" x14ac:dyDescent="0.25">
      <c r="A196" s="24" t="s">
        <v>271</v>
      </c>
      <c r="B196" s="55">
        <v>0</v>
      </c>
      <c r="C196" s="37"/>
      <c r="D196" s="37">
        <f t="shared" si="4"/>
        <v>0</v>
      </c>
      <c r="E196" s="48">
        <f t="shared" si="5"/>
        <v>0</v>
      </c>
      <c r="F196" s="25"/>
      <c r="G196" s="31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  <c r="BM196" s="32"/>
      <c r="BN196" s="32"/>
      <c r="BO196" s="32"/>
      <c r="BP196" s="32"/>
      <c r="BQ196" s="35"/>
    </row>
    <row r="197" spans="1:71" ht="15.75" x14ac:dyDescent="0.25">
      <c r="A197" s="63" t="s">
        <v>273</v>
      </c>
      <c r="B197" s="96"/>
      <c r="C197" s="96"/>
      <c r="D197" s="96"/>
      <c r="E197" s="96"/>
      <c r="F197" s="97"/>
      <c r="G197" s="59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60"/>
      <c r="AG197" s="60"/>
      <c r="AH197" s="60"/>
      <c r="AI197" s="60"/>
      <c r="AJ197" s="60"/>
      <c r="AK197" s="60"/>
      <c r="AL197" s="60"/>
      <c r="AM197" s="60"/>
      <c r="AN197" s="60"/>
      <c r="AO197" s="60"/>
      <c r="AP197" s="60"/>
      <c r="AQ197" s="60"/>
      <c r="AR197" s="60"/>
      <c r="AS197" s="60"/>
      <c r="AT197" s="60"/>
      <c r="AU197" s="60"/>
      <c r="AV197" s="60"/>
      <c r="AW197" s="60"/>
      <c r="AX197" s="60"/>
      <c r="AY197" s="60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1"/>
    </row>
    <row r="198" spans="1:71" ht="15.75" x14ac:dyDescent="0.25">
      <c r="A198" s="24" t="s">
        <v>271</v>
      </c>
      <c r="B198" s="55">
        <v>0</v>
      </c>
      <c r="C198" s="37"/>
      <c r="D198" s="37">
        <f t="shared" si="4"/>
        <v>0</v>
      </c>
      <c r="E198" s="48">
        <f t="shared" si="5"/>
        <v>0</v>
      </c>
      <c r="F198" s="25"/>
      <c r="G198" s="31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5"/>
    </row>
    <row r="199" spans="1:71" ht="15.75" x14ac:dyDescent="0.25">
      <c r="A199" s="63" t="s">
        <v>274</v>
      </c>
      <c r="B199" s="96"/>
      <c r="C199" s="96"/>
      <c r="D199" s="96"/>
      <c r="E199" s="96"/>
      <c r="F199" s="97"/>
      <c r="G199" s="59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60"/>
      <c r="AG199" s="60"/>
      <c r="AH199" s="60"/>
      <c r="AI199" s="60"/>
      <c r="AJ199" s="60"/>
      <c r="AK199" s="60"/>
      <c r="AL199" s="60"/>
      <c r="AM199" s="60"/>
      <c r="AN199" s="60"/>
      <c r="AO199" s="60"/>
      <c r="AP199" s="60"/>
      <c r="AQ199" s="60"/>
      <c r="AR199" s="60"/>
      <c r="AS199" s="60"/>
      <c r="AT199" s="60"/>
      <c r="AU199" s="60"/>
      <c r="AV199" s="60"/>
      <c r="AW199" s="60"/>
      <c r="AX199" s="60"/>
      <c r="AY199" s="60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1"/>
    </row>
    <row r="200" spans="1:71" ht="15.75" x14ac:dyDescent="0.25">
      <c r="A200" s="24" t="s">
        <v>275</v>
      </c>
      <c r="B200" s="55">
        <v>0</v>
      </c>
      <c r="C200" s="37"/>
      <c r="D200" s="37">
        <f t="shared" si="4"/>
        <v>0</v>
      </c>
      <c r="E200" s="48">
        <f t="shared" si="5"/>
        <v>0</v>
      </c>
      <c r="F200" s="25"/>
      <c r="G200" s="31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  <c r="BM200" s="32"/>
      <c r="BN200" s="32"/>
      <c r="BO200" s="32"/>
      <c r="BP200" s="32"/>
      <c r="BQ200" s="35"/>
    </row>
    <row r="201" spans="1:71" ht="15.75" x14ac:dyDescent="0.25">
      <c r="A201" s="63" t="s">
        <v>276</v>
      </c>
      <c r="B201" s="96"/>
      <c r="C201" s="96"/>
      <c r="D201" s="96"/>
      <c r="E201" s="96"/>
      <c r="F201" s="97"/>
      <c r="G201" s="59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60"/>
      <c r="AG201" s="60"/>
      <c r="AH201" s="60"/>
      <c r="AI201" s="60"/>
      <c r="AJ201" s="60"/>
      <c r="AK201" s="60"/>
      <c r="AL201" s="60"/>
      <c r="AM201" s="60"/>
      <c r="AN201" s="60"/>
      <c r="AO201" s="60"/>
      <c r="AP201" s="60"/>
      <c r="AQ201" s="60"/>
      <c r="AR201" s="60"/>
      <c r="AS201" s="60"/>
      <c r="AT201" s="60"/>
      <c r="AU201" s="60"/>
      <c r="AV201" s="60"/>
      <c r="AW201" s="60"/>
      <c r="AX201" s="60"/>
      <c r="AY201" s="60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1"/>
    </row>
    <row r="202" spans="1:71" ht="15.75" x14ac:dyDescent="0.25">
      <c r="A202" s="24" t="s">
        <v>99</v>
      </c>
      <c r="B202" s="55">
        <v>0</v>
      </c>
      <c r="C202" s="37"/>
      <c r="D202" s="37">
        <f t="shared" si="4"/>
        <v>0</v>
      </c>
      <c r="E202" s="48">
        <f t="shared" si="5"/>
        <v>0</v>
      </c>
      <c r="F202" s="25"/>
      <c r="G202" s="31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5"/>
    </row>
    <row r="203" spans="1:71" ht="15.75" x14ac:dyDescent="0.25">
      <c r="A203" s="63" t="s">
        <v>277</v>
      </c>
      <c r="B203" s="96"/>
      <c r="C203" s="96"/>
      <c r="D203" s="96"/>
      <c r="E203" s="96"/>
      <c r="F203" s="97"/>
      <c r="G203" s="59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60"/>
      <c r="AG203" s="60"/>
      <c r="AH203" s="60"/>
      <c r="AI203" s="60"/>
      <c r="AJ203" s="60"/>
      <c r="AK203" s="60"/>
      <c r="AL203" s="60"/>
      <c r="AM203" s="60"/>
      <c r="AN203" s="60"/>
      <c r="AO203" s="60"/>
      <c r="AP203" s="60"/>
      <c r="AQ203" s="60"/>
      <c r="AR203" s="60"/>
      <c r="AS203" s="60"/>
      <c r="AT203" s="60"/>
      <c r="AU203" s="60"/>
      <c r="AV203" s="60"/>
      <c r="AW203" s="60"/>
      <c r="AX203" s="60"/>
      <c r="AY203" s="60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1"/>
      <c r="BR203" s="62"/>
      <c r="BS203" s="62"/>
    </row>
    <row r="204" spans="1:71" ht="15.75" x14ac:dyDescent="0.25">
      <c r="A204" s="24" t="s">
        <v>278</v>
      </c>
      <c r="B204" s="55">
        <v>0</v>
      </c>
      <c r="C204" s="37"/>
      <c r="D204" s="37">
        <f t="shared" si="4"/>
        <v>0</v>
      </c>
      <c r="E204" s="48">
        <f t="shared" si="5"/>
        <v>0</v>
      </c>
      <c r="F204" s="25"/>
      <c r="G204" s="31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5"/>
    </row>
    <row r="205" spans="1:71" ht="16.5" thickBot="1" x14ac:dyDescent="0.3">
      <c r="A205" s="36" t="s">
        <v>279</v>
      </c>
      <c r="B205" s="57">
        <v>0</v>
      </c>
      <c r="C205" s="39"/>
      <c r="D205" s="37">
        <f t="shared" si="4"/>
        <v>0</v>
      </c>
      <c r="E205" s="48">
        <f t="shared" si="5"/>
        <v>0</v>
      </c>
      <c r="F205" s="27"/>
      <c r="G205" s="33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44"/>
    </row>
  </sheetData>
  <mergeCells count="38">
    <mergeCell ref="A203:F203"/>
    <mergeCell ref="A193:F193"/>
    <mergeCell ref="A195:F195"/>
    <mergeCell ref="A197:F197"/>
    <mergeCell ref="A199:F199"/>
    <mergeCell ref="A201:F201"/>
    <mergeCell ref="A179:F179"/>
    <mergeCell ref="A183:F183"/>
    <mergeCell ref="A186:F186"/>
    <mergeCell ref="A189:F189"/>
    <mergeCell ref="A191:F191"/>
    <mergeCell ref="A133:F133"/>
    <mergeCell ref="A147:F147"/>
    <mergeCell ref="A157:F157"/>
    <mergeCell ref="A166:F166"/>
    <mergeCell ref="A172:F172"/>
    <mergeCell ref="A75:F75"/>
    <mergeCell ref="A84:F84"/>
    <mergeCell ref="A94:F94"/>
    <mergeCell ref="A106:F106"/>
    <mergeCell ref="A122:F122"/>
    <mergeCell ref="A23:F23"/>
    <mergeCell ref="A30:F30"/>
    <mergeCell ref="A43:F43"/>
    <mergeCell ref="A55:F55"/>
    <mergeCell ref="A69:F69"/>
    <mergeCell ref="A4:F4"/>
    <mergeCell ref="BI1:BQ2"/>
    <mergeCell ref="AW1:BH2"/>
    <mergeCell ref="AV1:AV2"/>
    <mergeCell ref="A1:F2"/>
    <mergeCell ref="G1:H2"/>
    <mergeCell ref="I1:I2"/>
    <mergeCell ref="J1:AH2"/>
    <mergeCell ref="AI1:AL2"/>
    <mergeCell ref="AM1:AM2"/>
    <mergeCell ref="AN1:AN2"/>
    <mergeCell ref="AO1:AU2"/>
  </mergeCells>
  <conditionalFormatting sqref="D206:D18329 D5:D22">
    <cfRule type="cellIs" dxfId="128" priority="124" operator="between">
      <formula>0</formula>
      <formula>0.45</formula>
    </cfRule>
  </conditionalFormatting>
  <conditionalFormatting sqref="D5:D22">
    <cfRule type="cellIs" dxfId="127" priority="121" operator="between">
      <formula>0.6</formula>
      <formula>1</formula>
    </cfRule>
  </conditionalFormatting>
  <conditionalFormatting sqref="D5:D22">
    <cfRule type="cellIs" dxfId="126" priority="123" operator="between">
      <formula>0.46</formula>
      <formula>0.54</formula>
    </cfRule>
  </conditionalFormatting>
  <conditionalFormatting sqref="D5:D22">
    <cfRule type="cellIs" dxfId="125" priority="122" operator="between">
      <formula>0.55</formula>
      <formula>0.59</formula>
    </cfRule>
  </conditionalFormatting>
  <conditionalFormatting sqref="D186 D189 D191 D193 D195 D197 D199 D201 D203">
    <cfRule type="cellIs" dxfId="124" priority="120" operator="between">
      <formula>0</formula>
      <formula>0.45</formula>
    </cfRule>
  </conditionalFormatting>
  <conditionalFormatting sqref="A172:F172 F167:F171 A167:C171">
    <cfRule type="cellIs" dxfId="123" priority="117" operator="between">
      <formula>0.6</formula>
      <formula>1</formula>
    </cfRule>
  </conditionalFormatting>
  <conditionalFormatting sqref="D24:D29">
    <cfRule type="cellIs" dxfId="122" priority="116" operator="between">
      <formula>0</formula>
      <formula>0.45</formula>
    </cfRule>
  </conditionalFormatting>
  <conditionalFormatting sqref="D24:D29">
    <cfRule type="cellIs" dxfId="121" priority="113" operator="between">
      <formula>0.6</formula>
      <formula>1</formula>
    </cfRule>
  </conditionalFormatting>
  <conditionalFormatting sqref="D24:D29">
    <cfRule type="cellIs" dxfId="120" priority="115" operator="between">
      <formula>0.46</formula>
      <formula>0.54</formula>
    </cfRule>
  </conditionalFormatting>
  <conditionalFormatting sqref="D24:D29">
    <cfRule type="cellIs" dxfId="119" priority="114" operator="between">
      <formula>0.55</formula>
      <formula>0.59</formula>
    </cfRule>
  </conditionalFormatting>
  <conditionalFormatting sqref="D31:D42">
    <cfRule type="cellIs" dxfId="118" priority="112" operator="between">
      <formula>0</formula>
      <formula>0.45</formula>
    </cfRule>
  </conditionalFormatting>
  <conditionalFormatting sqref="D31:D42">
    <cfRule type="cellIs" dxfId="117" priority="109" operator="between">
      <formula>0.6</formula>
      <formula>1</formula>
    </cfRule>
  </conditionalFormatting>
  <conditionalFormatting sqref="D31:D42">
    <cfRule type="cellIs" dxfId="116" priority="111" operator="between">
      <formula>0.46</formula>
      <formula>0.54</formula>
    </cfRule>
  </conditionalFormatting>
  <conditionalFormatting sqref="D31:D42">
    <cfRule type="cellIs" dxfId="115" priority="110" operator="between">
      <formula>0.55</formula>
      <formula>0.59</formula>
    </cfRule>
  </conditionalFormatting>
  <conditionalFormatting sqref="D44:D54">
    <cfRule type="cellIs" dxfId="114" priority="108" operator="between">
      <formula>0</formula>
      <formula>0.45</formula>
    </cfRule>
  </conditionalFormatting>
  <conditionalFormatting sqref="D44:D54">
    <cfRule type="cellIs" dxfId="113" priority="105" operator="between">
      <formula>0.6</formula>
      <formula>1</formula>
    </cfRule>
  </conditionalFormatting>
  <conditionalFormatting sqref="D44:D54">
    <cfRule type="cellIs" dxfId="112" priority="107" operator="between">
      <formula>0.46</formula>
      <formula>0.54</formula>
    </cfRule>
  </conditionalFormatting>
  <conditionalFormatting sqref="D44:D54">
    <cfRule type="cellIs" dxfId="111" priority="106" operator="between">
      <formula>0.55</formula>
      <formula>0.59</formula>
    </cfRule>
  </conditionalFormatting>
  <conditionalFormatting sqref="D56:D68">
    <cfRule type="cellIs" dxfId="110" priority="104" operator="between">
      <formula>0</formula>
      <formula>0.45</formula>
    </cfRule>
  </conditionalFormatting>
  <conditionalFormatting sqref="D56:D68">
    <cfRule type="cellIs" dxfId="109" priority="101" operator="between">
      <formula>0.6</formula>
      <formula>1</formula>
    </cfRule>
  </conditionalFormatting>
  <conditionalFormatting sqref="D56:D68">
    <cfRule type="cellIs" dxfId="108" priority="103" operator="between">
      <formula>0.46</formula>
      <formula>0.54</formula>
    </cfRule>
  </conditionalFormatting>
  <conditionalFormatting sqref="D56:D68">
    <cfRule type="cellIs" dxfId="107" priority="102" operator="between">
      <formula>0.55</formula>
      <formula>0.59</formula>
    </cfRule>
  </conditionalFormatting>
  <conditionalFormatting sqref="D70:D74">
    <cfRule type="cellIs" dxfId="106" priority="100" operator="between">
      <formula>0</formula>
      <formula>0.45</formula>
    </cfRule>
  </conditionalFormatting>
  <conditionalFormatting sqref="D70:D74">
    <cfRule type="cellIs" dxfId="105" priority="97" operator="between">
      <formula>0.6</formula>
      <formula>1</formula>
    </cfRule>
  </conditionalFormatting>
  <conditionalFormatting sqref="D70:D74">
    <cfRule type="cellIs" dxfId="104" priority="99" operator="between">
      <formula>0.46</formula>
      <formula>0.54</formula>
    </cfRule>
  </conditionalFormatting>
  <conditionalFormatting sqref="D70:D74">
    <cfRule type="cellIs" dxfId="103" priority="98" operator="between">
      <formula>0.55</formula>
      <formula>0.59</formula>
    </cfRule>
  </conditionalFormatting>
  <conditionalFormatting sqref="D76:D83">
    <cfRule type="cellIs" dxfId="102" priority="96" operator="between">
      <formula>0</formula>
      <formula>0.45</formula>
    </cfRule>
  </conditionalFormatting>
  <conditionalFormatting sqref="D76:D83">
    <cfRule type="cellIs" dxfId="101" priority="93" operator="between">
      <formula>0.6</formula>
      <formula>1</formula>
    </cfRule>
  </conditionalFormatting>
  <conditionalFormatting sqref="D76:D83">
    <cfRule type="cellIs" dxfId="100" priority="95" operator="between">
      <formula>0.46</formula>
      <formula>0.54</formula>
    </cfRule>
  </conditionalFormatting>
  <conditionalFormatting sqref="D76:D83">
    <cfRule type="cellIs" dxfId="99" priority="94" operator="between">
      <formula>0.55</formula>
      <formula>0.59</formula>
    </cfRule>
  </conditionalFormatting>
  <conditionalFormatting sqref="D85:D93">
    <cfRule type="cellIs" dxfId="98" priority="92" operator="between">
      <formula>0</formula>
      <formula>0.45</formula>
    </cfRule>
  </conditionalFormatting>
  <conditionalFormatting sqref="D85:D93">
    <cfRule type="cellIs" dxfId="97" priority="89" operator="between">
      <formula>0.6</formula>
      <formula>1</formula>
    </cfRule>
  </conditionalFormatting>
  <conditionalFormatting sqref="D85:D93">
    <cfRule type="cellIs" dxfId="96" priority="91" operator="between">
      <formula>0.46</formula>
      <formula>0.54</formula>
    </cfRule>
  </conditionalFormatting>
  <conditionalFormatting sqref="D85:D93">
    <cfRule type="cellIs" dxfId="95" priority="90" operator="between">
      <formula>0.55</formula>
      <formula>0.59</formula>
    </cfRule>
  </conditionalFormatting>
  <conditionalFormatting sqref="D95:D105">
    <cfRule type="cellIs" dxfId="94" priority="88" operator="between">
      <formula>0</formula>
      <formula>0.45</formula>
    </cfRule>
  </conditionalFormatting>
  <conditionalFormatting sqref="D95:D105">
    <cfRule type="cellIs" dxfId="93" priority="85" operator="between">
      <formula>0.6</formula>
      <formula>1</formula>
    </cfRule>
  </conditionalFormatting>
  <conditionalFormatting sqref="D95:D105">
    <cfRule type="cellIs" dxfId="92" priority="87" operator="between">
      <formula>0.46</formula>
      <formula>0.54</formula>
    </cfRule>
  </conditionalFormatting>
  <conditionalFormatting sqref="D95:D105">
    <cfRule type="cellIs" dxfId="91" priority="86" operator="between">
      <formula>0.55</formula>
      <formula>0.59</formula>
    </cfRule>
  </conditionalFormatting>
  <conditionalFormatting sqref="D107:D121">
    <cfRule type="cellIs" dxfId="90" priority="84" operator="between">
      <formula>0</formula>
      <formula>0.45</formula>
    </cfRule>
  </conditionalFormatting>
  <conditionalFormatting sqref="D107:D121">
    <cfRule type="cellIs" dxfId="89" priority="81" operator="between">
      <formula>0.6</formula>
      <formula>1</formula>
    </cfRule>
  </conditionalFormatting>
  <conditionalFormatting sqref="D107:D121">
    <cfRule type="cellIs" dxfId="88" priority="83" operator="between">
      <formula>0.46</formula>
      <formula>0.54</formula>
    </cfRule>
  </conditionalFormatting>
  <conditionalFormatting sqref="D107:D121">
    <cfRule type="cellIs" dxfId="87" priority="82" operator="between">
      <formula>0.55</formula>
      <formula>0.59</formula>
    </cfRule>
  </conditionalFormatting>
  <conditionalFormatting sqref="D123:D132">
    <cfRule type="cellIs" dxfId="86" priority="80" operator="between">
      <formula>0</formula>
      <formula>0.45</formula>
    </cfRule>
  </conditionalFormatting>
  <conditionalFormatting sqref="D123:D132">
    <cfRule type="cellIs" dxfId="85" priority="77" operator="between">
      <formula>0.6</formula>
      <formula>1</formula>
    </cfRule>
  </conditionalFormatting>
  <conditionalFormatting sqref="D123:D132">
    <cfRule type="cellIs" dxfId="84" priority="79" operator="between">
      <formula>0.46</formula>
      <formula>0.54</formula>
    </cfRule>
  </conditionalFormatting>
  <conditionalFormatting sqref="D123:D132">
    <cfRule type="cellIs" dxfId="83" priority="78" operator="between">
      <formula>0.55</formula>
      <formula>0.59</formula>
    </cfRule>
  </conditionalFormatting>
  <conditionalFormatting sqref="D134:D146">
    <cfRule type="cellIs" dxfId="82" priority="76" operator="between">
      <formula>0</formula>
      <formula>0.45</formula>
    </cfRule>
  </conditionalFormatting>
  <conditionalFormatting sqref="D134:D146">
    <cfRule type="cellIs" dxfId="81" priority="73" operator="between">
      <formula>0.6</formula>
      <formula>1</formula>
    </cfRule>
  </conditionalFormatting>
  <conditionalFormatting sqref="D134:D146">
    <cfRule type="cellIs" dxfId="80" priority="75" operator="between">
      <formula>0.46</formula>
      <formula>0.54</formula>
    </cfRule>
  </conditionalFormatting>
  <conditionalFormatting sqref="D134:D146">
    <cfRule type="cellIs" dxfId="79" priority="74" operator="between">
      <formula>0.55</formula>
      <formula>0.59</formula>
    </cfRule>
  </conditionalFormatting>
  <conditionalFormatting sqref="D148:D156">
    <cfRule type="cellIs" dxfId="78" priority="72" operator="between">
      <formula>0</formula>
      <formula>0.45</formula>
    </cfRule>
  </conditionalFormatting>
  <conditionalFormatting sqref="D148:D156">
    <cfRule type="cellIs" dxfId="77" priority="69" operator="between">
      <formula>0.6</formula>
      <formula>1</formula>
    </cfRule>
  </conditionalFormatting>
  <conditionalFormatting sqref="D148:D156">
    <cfRule type="cellIs" dxfId="76" priority="71" operator="between">
      <formula>0.46</formula>
      <formula>0.54</formula>
    </cfRule>
  </conditionalFormatting>
  <conditionalFormatting sqref="D148:D156">
    <cfRule type="cellIs" dxfId="75" priority="70" operator="between">
      <formula>0.55</formula>
      <formula>0.59</formula>
    </cfRule>
  </conditionalFormatting>
  <conditionalFormatting sqref="D158:D165">
    <cfRule type="cellIs" dxfId="74" priority="68" operator="between">
      <formula>0</formula>
      <formula>0.45</formula>
    </cfRule>
  </conditionalFormatting>
  <conditionalFormatting sqref="D158:D165">
    <cfRule type="cellIs" dxfId="73" priority="65" operator="between">
      <formula>0.6</formula>
      <formula>1</formula>
    </cfRule>
  </conditionalFormatting>
  <conditionalFormatting sqref="D158:D165">
    <cfRule type="cellIs" dxfId="72" priority="67" operator="between">
      <formula>0.46</formula>
      <formula>0.54</formula>
    </cfRule>
  </conditionalFormatting>
  <conditionalFormatting sqref="D158:D165">
    <cfRule type="cellIs" dxfId="71" priority="66" operator="between">
      <formula>0.55</formula>
      <formula>0.59</formula>
    </cfRule>
  </conditionalFormatting>
  <conditionalFormatting sqref="D167:D171">
    <cfRule type="cellIs" dxfId="70" priority="64" operator="between">
      <formula>0</formula>
      <formula>0.45</formula>
    </cfRule>
  </conditionalFormatting>
  <conditionalFormatting sqref="D167:D171">
    <cfRule type="cellIs" dxfId="69" priority="61" operator="between">
      <formula>0.6</formula>
      <formula>1</formula>
    </cfRule>
  </conditionalFormatting>
  <conditionalFormatting sqref="D167:D171">
    <cfRule type="cellIs" dxfId="68" priority="63" operator="between">
      <formula>0.46</formula>
      <formula>0.54</formula>
    </cfRule>
  </conditionalFormatting>
  <conditionalFormatting sqref="D167:D171">
    <cfRule type="cellIs" dxfId="67" priority="62" operator="between">
      <formula>0.55</formula>
      <formula>0.59</formula>
    </cfRule>
  </conditionalFormatting>
  <conditionalFormatting sqref="D173:D178">
    <cfRule type="cellIs" dxfId="66" priority="60" operator="between">
      <formula>0</formula>
      <formula>0.45</formula>
    </cfRule>
  </conditionalFormatting>
  <conditionalFormatting sqref="D173:D178">
    <cfRule type="cellIs" dxfId="65" priority="57" operator="between">
      <formula>0.6</formula>
      <formula>1</formula>
    </cfRule>
  </conditionalFormatting>
  <conditionalFormatting sqref="D173:D178">
    <cfRule type="cellIs" dxfId="64" priority="59" operator="between">
      <formula>0.46</formula>
      <formula>0.54</formula>
    </cfRule>
  </conditionalFormatting>
  <conditionalFormatting sqref="D173:D178">
    <cfRule type="cellIs" dxfId="63" priority="58" operator="between">
      <formula>0.55</formula>
      <formula>0.59</formula>
    </cfRule>
  </conditionalFormatting>
  <conditionalFormatting sqref="D180:D182">
    <cfRule type="cellIs" dxfId="62" priority="56" operator="between">
      <formula>0</formula>
      <formula>0.45</formula>
    </cfRule>
  </conditionalFormatting>
  <conditionalFormatting sqref="D180:D182">
    <cfRule type="cellIs" dxfId="61" priority="53" operator="between">
      <formula>0.6</formula>
      <formula>1</formula>
    </cfRule>
  </conditionalFormatting>
  <conditionalFormatting sqref="D180:D182">
    <cfRule type="cellIs" dxfId="60" priority="55" operator="between">
      <formula>0.46</formula>
      <formula>0.54</formula>
    </cfRule>
  </conditionalFormatting>
  <conditionalFormatting sqref="D180:D182">
    <cfRule type="cellIs" dxfId="59" priority="54" operator="between">
      <formula>0.55</formula>
      <formula>0.59</formula>
    </cfRule>
  </conditionalFormatting>
  <conditionalFormatting sqref="D184">
    <cfRule type="cellIs" dxfId="58" priority="52" operator="between">
      <formula>0</formula>
      <formula>0.45</formula>
    </cfRule>
  </conditionalFormatting>
  <conditionalFormatting sqref="D184">
    <cfRule type="cellIs" dxfId="57" priority="49" operator="between">
      <formula>0.6</formula>
      <formula>1</formula>
    </cfRule>
  </conditionalFormatting>
  <conditionalFormatting sqref="D184">
    <cfRule type="cellIs" dxfId="56" priority="51" operator="between">
      <formula>0.46</formula>
      <formula>0.54</formula>
    </cfRule>
  </conditionalFormatting>
  <conditionalFormatting sqref="D184">
    <cfRule type="cellIs" dxfId="55" priority="50" operator="between">
      <formula>0.55</formula>
      <formula>0.59</formula>
    </cfRule>
  </conditionalFormatting>
  <conditionalFormatting sqref="D185">
    <cfRule type="cellIs" dxfId="54" priority="48" operator="between">
      <formula>0</formula>
      <formula>0.45</formula>
    </cfRule>
  </conditionalFormatting>
  <conditionalFormatting sqref="D185">
    <cfRule type="cellIs" dxfId="53" priority="45" operator="between">
      <formula>0.6</formula>
      <formula>1</formula>
    </cfRule>
  </conditionalFormatting>
  <conditionalFormatting sqref="D185">
    <cfRule type="cellIs" dxfId="52" priority="47" operator="between">
      <formula>0.46</formula>
      <formula>0.54</formula>
    </cfRule>
  </conditionalFormatting>
  <conditionalFormatting sqref="D185">
    <cfRule type="cellIs" dxfId="51" priority="46" operator="between">
      <formula>0.55</formula>
      <formula>0.59</formula>
    </cfRule>
  </conditionalFormatting>
  <conditionalFormatting sqref="D187">
    <cfRule type="cellIs" dxfId="50" priority="44" operator="between">
      <formula>0</formula>
      <formula>0.45</formula>
    </cfRule>
  </conditionalFormatting>
  <conditionalFormatting sqref="D187">
    <cfRule type="cellIs" dxfId="49" priority="41" operator="between">
      <formula>0.6</formula>
      <formula>1</formula>
    </cfRule>
  </conditionalFormatting>
  <conditionalFormatting sqref="D187">
    <cfRule type="cellIs" dxfId="48" priority="43" operator="between">
      <formula>0.46</formula>
      <formula>0.54</formula>
    </cfRule>
  </conditionalFormatting>
  <conditionalFormatting sqref="D187">
    <cfRule type="cellIs" dxfId="47" priority="42" operator="between">
      <formula>0.55</formula>
      <formula>0.59</formula>
    </cfRule>
  </conditionalFormatting>
  <conditionalFormatting sqref="D188">
    <cfRule type="cellIs" dxfId="46" priority="40" operator="between">
      <formula>0</formula>
      <formula>0.45</formula>
    </cfRule>
  </conditionalFormatting>
  <conditionalFormatting sqref="D188">
    <cfRule type="cellIs" dxfId="45" priority="37" operator="between">
      <formula>0.6</formula>
      <formula>1</formula>
    </cfRule>
  </conditionalFormatting>
  <conditionalFormatting sqref="D188">
    <cfRule type="cellIs" dxfId="44" priority="39" operator="between">
      <formula>0.46</formula>
      <formula>0.54</formula>
    </cfRule>
  </conditionalFormatting>
  <conditionalFormatting sqref="D188">
    <cfRule type="cellIs" dxfId="43" priority="38" operator="between">
      <formula>0.55</formula>
      <formula>0.59</formula>
    </cfRule>
  </conditionalFormatting>
  <conditionalFormatting sqref="D190">
    <cfRule type="cellIs" dxfId="42" priority="36" operator="between">
      <formula>0</formula>
      <formula>0.45</formula>
    </cfRule>
  </conditionalFormatting>
  <conditionalFormatting sqref="D190">
    <cfRule type="cellIs" dxfId="41" priority="33" operator="between">
      <formula>0.6</formula>
      <formula>1</formula>
    </cfRule>
  </conditionalFormatting>
  <conditionalFormatting sqref="D190">
    <cfRule type="cellIs" dxfId="40" priority="35" operator="between">
      <formula>0.46</formula>
      <formula>0.54</formula>
    </cfRule>
  </conditionalFormatting>
  <conditionalFormatting sqref="D190">
    <cfRule type="cellIs" dxfId="39" priority="34" operator="between">
      <formula>0.55</formula>
      <formula>0.59</formula>
    </cfRule>
  </conditionalFormatting>
  <conditionalFormatting sqref="D192">
    <cfRule type="cellIs" dxfId="38" priority="32" operator="between">
      <formula>0</formula>
      <formula>0.45</formula>
    </cfRule>
  </conditionalFormatting>
  <conditionalFormatting sqref="D192">
    <cfRule type="cellIs" dxfId="37" priority="29" operator="between">
      <formula>0.6</formula>
      <formula>1</formula>
    </cfRule>
  </conditionalFormatting>
  <conditionalFormatting sqref="D192">
    <cfRule type="cellIs" dxfId="36" priority="31" operator="between">
      <formula>0.46</formula>
      <formula>0.54</formula>
    </cfRule>
  </conditionalFormatting>
  <conditionalFormatting sqref="D192">
    <cfRule type="cellIs" dxfId="35" priority="30" operator="between">
      <formula>0.55</formula>
      <formula>0.59</formula>
    </cfRule>
  </conditionalFormatting>
  <conditionalFormatting sqref="D194">
    <cfRule type="cellIs" dxfId="34" priority="28" operator="between">
      <formula>0</formula>
      <formula>0.45</formula>
    </cfRule>
  </conditionalFormatting>
  <conditionalFormatting sqref="D194">
    <cfRule type="cellIs" dxfId="33" priority="25" operator="between">
      <formula>0.6</formula>
      <formula>1</formula>
    </cfRule>
  </conditionalFormatting>
  <conditionalFormatting sqref="D194">
    <cfRule type="cellIs" dxfId="32" priority="27" operator="between">
      <formula>0.46</formula>
      <formula>0.54</formula>
    </cfRule>
  </conditionalFormatting>
  <conditionalFormatting sqref="D194">
    <cfRule type="cellIs" dxfId="31" priority="26" operator="between">
      <formula>0.55</formula>
      <formula>0.59</formula>
    </cfRule>
  </conditionalFormatting>
  <conditionalFormatting sqref="D196">
    <cfRule type="cellIs" dxfId="30" priority="24" operator="between">
      <formula>0</formula>
      <formula>0.45</formula>
    </cfRule>
  </conditionalFormatting>
  <conditionalFormatting sqref="D196">
    <cfRule type="cellIs" dxfId="29" priority="21" operator="between">
      <formula>0.6</formula>
      <formula>1</formula>
    </cfRule>
  </conditionalFormatting>
  <conditionalFormatting sqref="D196">
    <cfRule type="cellIs" dxfId="28" priority="23" operator="between">
      <formula>0.46</formula>
      <formula>0.54</formula>
    </cfRule>
  </conditionalFormatting>
  <conditionalFormatting sqref="D196">
    <cfRule type="cellIs" dxfId="27" priority="22" operator="between">
      <formula>0.55</formula>
      <formula>0.59</formula>
    </cfRule>
  </conditionalFormatting>
  <conditionalFormatting sqref="D198">
    <cfRule type="cellIs" dxfId="26" priority="20" operator="between">
      <formula>0</formula>
      <formula>0.45</formula>
    </cfRule>
  </conditionalFormatting>
  <conditionalFormatting sqref="D198">
    <cfRule type="cellIs" dxfId="25" priority="17" operator="between">
      <formula>0.6</formula>
      <formula>1</formula>
    </cfRule>
  </conditionalFormatting>
  <conditionalFormatting sqref="D198">
    <cfRule type="cellIs" dxfId="24" priority="19" operator="between">
      <formula>0.46</formula>
      <formula>0.54</formula>
    </cfRule>
  </conditionalFormatting>
  <conditionalFormatting sqref="D198">
    <cfRule type="cellIs" dxfId="23" priority="18" operator="between">
      <formula>0.55</formula>
      <formula>0.59</formula>
    </cfRule>
  </conditionalFormatting>
  <conditionalFormatting sqref="D200">
    <cfRule type="cellIs" dxfId="22" priority="16" operator="between">
      <formula>0</formula>
      <formula>0.45</formula>
    </cfRule>
  </conditionalFormatting>
  <conditionalFormatting sqref="D200">
    <cfRule type="cellIs" dxfId="21" priority="13" operator="between">
      <formula>0.6</formula>
      <formula>1</formula>
    </cfRule>
  </conditionalFormatting>
  <conditionalFormatting sqref="D200">
    <cfRule type="cellIs" dxfId="20" priority="15" operator="between">
      <formula>0.46</formula>
      <formula>0.54</formula>
    </cfRule>
  </conditionalFormatting>
  <conditionalFormatting sqref="D200">
    <cfRule type="cellIs" dxfId="19" priority="14" operator="between">
      <formula>0.55</formula>
      <formula>0.59</formula>
    </cfRule>
  </conditionalFormatting>
  <conditionalFormatting sqref="D202">
    <cfRule type="cellIs" dxfId="18" priority="12" operator="between">
      <formula>0</formula>
      <formula>0.45</formula>
    </cfRule>
  </conditionalFormatting>
  <conditionalFormatting sqref="D202">
    <cfRule type="cellIs" dxfId="17" priority="9" operator="between">
      <formula>0.6</formula>
      <formula>1</formula>
    </cfRule>
  </conditionalFormatting>
  <conditionalFormatting sqref="D202">
    <cfRule type="cellIs" dxfId="16" priority="11" operator="between">
      <formula>0.46</formula>
      <formula>0.54</formula>
    </cfRule>
  </conditionalFormatting>
  <conditionalFormatting sqref="D202">
    <cfRule type="cellIs" dxfId="15" priority="10" operator="between">
      <formula>0.55</formula>
      <formula>0.59</formula>
    </cfRule>
  </conditionalFormatting>
  <conditionalFormatting sqref="D204">
    <cfRule type="cellIs" dxfId="14" priority="8" operator="between">
      <formula>0</formula>
      <formula>0.45</formula>
    </cfRule>
  </conditionalFormatting>
  <conditionalFormatting sqref="D204">
    <cfRule type="cellIs" dxfId="13" priority="5" operator="between">
      <formula>0.6</formula>
      <formula>1</formula>
    </cfRule>
  </conditionalFormatting>
  <conditionalFormatting sqref="D204">
    <cfRule type="cellIs" dxfId="12" priority="7" operator="between">
      <formula>0.46</formula>
      <formula>0.54</formula>
    </cfRule>
  </conditionalFormatting>
  <conditionalFormatting sqref="D204">
    <cfRule type="cellIs" dxfId="11" priority="6" operator="between">
      <formula>0.55</formula>
      <formula>0.59</formula>
    </cfRule>
  </conditionalFormatting>
  <conditionalFormatting sqref="D205">
    <cfRule type="cellIs" dxfId="10" priority="4" operator="between">
      <formula>0</formula>
      <formula>0.45</formula>
    </cfRule>
  </conditionalFormatting>
  <conditionalFormatting sqref="D205">
    <cfRule type="cellIs" dxfId="9" priority="1" operator="between">
      <formula>0.6</formula>
      <formula>1</formula>
    </cfRule>
  </conditionalFormatting>
  <conditionalFormatting sqref="D205">
    <cfRule type="cellIs" dxfId="8" priority="3" operator="between">
      <formula>0.46</formula>
      <formula>0.54</formula>
    </cfRule>
  </conditionalFormatting>
  <conditionalFormatting sqref="D205">
    <cfRule type="cellIs" dxfId="7" priority="2" operator="between">
      <formula>0.55</formula>
      <formula>0.59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314325</xdr:colOff>
                <xdr:row>0</xdr:row>
                <xdr:rowOff>200025</xdr:rowOff>
              </from>
              <to>
                <xdr:col>0</xdr:col>
                <xdr:colOff>1362075</xdr:colOff>
                <xdr:row>1</xdr:row>
                <xdr:rowOff>219075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7"/>
  <sheetViews>
    <sheetView workbookViewId="0">
      <selection activeCell="D14" sqref="D14:D15"/>
    </sheetView>
  </sheetViews>
  <sheetFormatPr baseColWidth="10" defaultRowHeight="15" x14ac:dyDescent="0.25"/>
  <cols>
    <col min="1" max="1" width="3.42578125" customWidth="1"/>
    <col min="2" max="2" width="4.7109375" customWidth="1"/>
    <col min="3" max="3" width="28.140625" bestFit="1" customWidth="1"/>
  </cols>
  <sheetData>
    <row r="1" spans="1:3" x14ac:dyDescent="0.25">
      <c r="A1" s="2"/>
    </row>
    <row r="2" spans="1:3" x14ac:dyDescent="0.25">
      <c r="A2" s="2"/>
      <c r="B2" s="47" t="s">
        <v>4</v>
      </c>
      <c r="C2" s="45" t="s">
        <v>5</v>
      </c>
    </row>
    <row r="3" spans="1:3" x14ac:dyDescent="0.25">
      <c r="B3" s="47">
        <v>-2</v>
      </c>
      <c r="C3" s="45" t="s">
        <v>6</v>
      </c>
    </row>
    <row r="4" spans="1:3" x14ac:dyDescent="0.25">
      <c r="B4" s="47">
        <v>0</v>
      </c>
      <c r="C4" s="45" t="s">
        <v>7</v>
      </c>
    </row>
    <row r="5" spans="1:3" x14ac:dyDescent="0.25">
      <c r="B5" s="47" t="s">
        <v>8</v>
      </c>
      <c r="C5" s="45" t="s">
        <v>10</v>
      </c>
    </row>
    <row r="6" spans="1:3" x14ac:dyDescent="0.25">
      <c r="B6" s="47" t="s">
        <v>9</v>
      </c>
      <c r="C6" s="45" t="s">
        <v>11</v>
      </c>
    </row>
    <row r="7" spans="1:3" x14ac:dyDescent="0.25">
      <c r="B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35"/>
  <sheetViews>
    <sheetView topLeftCell="A13" workbookViewId="0">
      <selection activeCell="C28" sqref="C28"/>
    </sheetView>
  </sheetViews>
  <sheetFormatPr baseColWidth="10" defaultRowHeight="15" x14ac:dyDescent="0.25"/>
  <cols>
    <col min="1" max="1" width="20.42578125" customWidth="1"/>
    <col min="2" max="2" width="20.85546875" customWidth="1"/>
    <col min="3" max="3" width="21.42578125" customWidth="1"/>
    <col min="4" max="4" width="23.7109375" customWidth="1"/>
  </cols>
  <sheetData>
    <row r="1" spans="1:4" ht="15.75" thickBot="1" x14ac:dyDescent="0.3">
      <c r="A1" s="5" t="s">
        <v>15</v>
      </c>
      <c r="B1" s="6" t="s">
        <v>16</v>
      </c>
      <c r="C1" s="7" t="s">
        <v>19</v>
      </c>
      <c r="D1" s="8" t="s">
        <v>17</v>
      </c>
    </row>
    <row r="2" spans="1:4" ht="16.5" thickTop="1" thickBot="1" x14ac:dyDescent="0.3">
      <c r="A2" s="9" t="s">
        <v>87</v>
      </c>
      <c r="B2" s="10">
        <v>2013</v>
      </c>
      <c r="C2" s="11" t="s">
        <v>92</v>
      </c>
      <c r="D2" s="12">
        <v>0.32</v>
      </c>
    </row>
    <row r="3" spans="1:4" ht="16.5" thickTop="1" thickBot="1" x14ac:dyDescent="0.3">
      <c r="A3" s="9" t="s">
        <v>87</v>
      </c>
      <c r="B3" s="10">
        <v>2013</v>
      </c>
      <c r="C3" s="11" t="s">
        <v>70</v>
      </c>
      <c r="D3" s="13">
        <v>0.62</v>
      </c>
    </row>
    <row r="4" spans="1:4" ht="16.5" thickTop="1" thickBot="1" x14ac:dyDescent="0.3">
      <c r="A4" s="14" t="s">
        <v>88</v>
      </c>
      <c r="B4" s="15">
        <v>2013</v>
      </c>
      <c r="C4" s="11" t="s">
        <v>55</v>
      </c>
      <c r="D4" s="16">
        <v>0.23</v>
      </c>
    </row>
    <row r="5" spans="1:4" ht="16.5" thickTop="1" thickBot="1" x14ac:dyDescent="0.3">
      <c r="A5" s="17" t="s">
        <v>89</v>
      </c>
      <c r="B5" s="18">
        <v>2013</v>
      </c>
      <c r="C5" s="11" t="s">
        <v>46</v>
      </c>
      <c r="D5" s="16">
        <v>0.75</v>
      </c>
    </row>
    <row r="6" spans="1:4" ht="16.5" thickTop="1" thickBot="1" x14ac:dyDescent="0.3">
      <c r="A6" s="17" t="s">
        <v>89</v>
      </c>
      <c r="B6" s="19">
        <v>2013</v>
      </c>
      <c r="C6" s="11" t="s">
        <v>45</v>
      </c>
      <c r="D6" s="16">
        <v>0.39</v>
      </c>
    </row>
    <row r="7" spans="1:4" ht="16.5" thickTop="1" thickBot="1" x14ac:dyDescent="0.3">
      <c r="A7" s="17" t="s">
        <v>87</v>
      </c>
      <c r="B7" s="18">
        <v>2014</v>
      </c>
      <c r="C7" s="11" t="s">
        <v>72</v>
      </c>
      <c r="D7" s="13">
        <v>0.49</v>
      </c>
    </row>
    <row r="8" spans="1:4" ht="16.5" thickTop="1" thickBot="1" x14ac:dyDescent="0.3">
      <c r="A8" s="17" t="s">
        <v>87</v>
      </c>
      <c r="B8" s="19">
        <v>2014</v>
      </c>
      <c r="C8" s="11" t="s">
        <v>73</v>
      </c>
      <c r="D8" s="19" t="s">
        <v>18</v>
      </c>
    </row>
    <row r="9" spans="1:4" ht="16.5" thickTop="1" thickBot="1" x14ac:dyDescent="0.3">
      <c r="A9" s="17" t="s">
        <v>87</v>
      </c>
      <c r="B9" s="15">
        <v>2014</v>
      </c>
      <c r="C9" s="11" t="s">
        <v>93</v>
      </c>
      <c r="D9" s="13">
        <v>0.7</v>
      </c>
    </row>
    <row r="10" spans="1:4" ht="16.5" thickTop="1" thickBot="1" x14ac:dyDescent="0.3">
      <c r="A10" s="17" t="s">
        <v>87</v>
      </c>
      <c r="B10" s="10">
        <v>2014</v>
      </c>
      <c r="C10" s="11" t="s">
        <v>94</v>
      </c>
      <c r="D10" s="13">
        <v>0.72</v>
      </c>
    </row>
    <row r="11" spans="1:4" ht="16.5" thickTop="1" thickBot="1" x14ac:dyDescent="0.3">
      <c r="A11" s="17" t="s">
        <v>87</v>
      </c>
      <c r="B11" s="15">
        <v>2014</v>
      </c>
      <c r="C11" s="11" t="s">
        <v>71</v>
      </c>
      <c r="D11" s="13">
        <v>0.71</v>
      </c>
    </row>
    <row r="12" spans="1:4" ht="16.5" thickTop="1" thickBot="1" x14ac:dyDescent="0.3">
      <c r="A12" s="17" t="s">
        <v>90</v>
      </c>
      <c r="B12" s="10">
        <v>2014</v>
      </c>
      <c r="C12" s="11" t="s">
        <v>60</v>
      </c>
      <c r="D12" s="16">
        <v>0.6</v>
      </c>
    </row>
    <row r="13" spans="1:4" ht="16.5" thickTop="1" thickBot="1" x14ac:dyDescent="0.3">
      <c r="A13" s="17" t="s">
        <v>89</v>
      </c>
      <c r="B13" s="19">
        <v>2014</v>
      </c>
      <c r="C13" s="11" t="s">
        <v>47</v>
      </c>
      <c r="D13" s="13">
        <v>0.53</v>
      </c>
    </row>
    <row r="14" spans="1:4" ht="16.5" thickTop="1" thickBot="1" x14ac:dyDescent="0.3">
      <c r="A14" s="17" t="s">
        <v>89</v>
      </c>
      <c r="B14" s="15">
        <v>2014</v>
      </c>
      <c r="C14" s="11" t="s">
        <v>52</v>
      </c>
      <c r="D14" s="13">
        <v>0.59</v>
      </c>
    </row>
    <row r="15" spans="1:4" ht="16.5" thickTop="1" thickBot="1" x14ac:dyDescent="0.3">
      <c r="A15" s="17" t="s">
        <v>89</v>
      </c>
      <c r="B15" s="10">
        <v>2014</v>
      </c>
      <c r="C15" s="11" t="s">
        <v>53</v>
      </c>
      <c r="D15" s="13">
        <v>0.71</v>
      </c>
    </row>
    <row r="16" spans="1:4" ht="16.5" thickTop="1" thickBot="1" x14ac:dyDescent="0.3">
      <c r="A16" s="17" t="s">
        <v>89</v>
      </c>
      <c r="B16" s="10">
        <v>2014</v>
      </c>
      <c r="C16" s="11" t="s">
        <v>48</v>
      </c>
      <c r="D16" s="16">
        <v>0.71</v>
      </c>
    </row>
    <row r="17" spans="1:4" ht="16.5" thickTop="1" thickBot="1" x14ac:dyDescent="0.3">
      <c r="A17" s="17" t="s">
        <v>89</v>
      </c>
      <c r="B17" s="19">
        <v>2014</v>
      </c>
      <c r="C17" s="11" t="s">
        <v>50</v>
      </c>
      <c r="D17" s="16">
        <v>0.65</v>
      </c>
    </row>
    <row r="18" spans="1:4" ht="16.5" thickTop="1" thickBot="1" x14ac:dyDescent="0.3">
      <c r="A18" s="17" t="s">
        <v>91</v>
      </c>
      <c r="B18" s="10">
        <v>2014</v>
      </c>
      <c r="C18" s="11" t="s">
        <v>82</v>
      </c>
      <c r="D18" s="13">
        <v>0.65</v>
      </c>
    </row>
    <row r="19" spans="1:4" ht="16.5" thickTop="1" thickBot="1" x14ac:dyDescent="0.3">
      <c r="A19" s="17" t="s">
        <v>87</v>
      </c>
      <c r="B19" s="18">
        <v>2015</v>
      </c>
      <c r="C19" s="11" t="s">
        <v>74</v>
      </c>
      <c r="D19" s="13">
        <v>0.68</v>
      </c>
    </row>
    <row r="20" spans="1:4" ht="16.5" thickTop="1" thickBot="1" x14ac:dyDescent="0.3">
      <c r="A20" s="17" t="s">
        <v>89</v>
      </c>
      <c r="B20" s="18">
        <v>2015</v>
      </c>
      <c r="C20" s="11" t="s">
        <v>95</v>
      </c>
      <c r="D20" s="13">
        <v>0.59</v>
      </c>
    </row>
    <row r="21" spans="1:4" ht="16.5" thickTop="1" thickBot="1" x14ac:dyDescent="0.3">
      <c r="A21" s="17" t="s">
        <v>89</v>
      </c>
      <c r="B21" s="15">
        <v>2015</v>
      </c>
      <c r="C21" s="11" t="s">
        <v>49</v>
      </c>
      <c r="D21" s="16">
        <v>0.59</v>
      </c>
    </row>
    <row r="22" spans="1:4" ht="16.5" thickTop="1" thickBot="1" x14ac:dyDescent="0.3">
      <c r="A22" s="17" t="s">
        <v>89</v>
      </c>
      <c r="B22" s="15">
        <v>2015</v>
      </c>
      <c r="C22" s="11" t="s">
        <v>51</v>
      </c>
      <c r="D22" s="13">
        <v>0.62</v>
      </c>
    </row>
    <row r="23" spans="1:4" ht="16.5" thickTop="1" thickBot="1" x14ac:dyDescent="0.3">
      <c r="A23" s="17" t="s">
        <v>91</v>
      </c>
      <c r="B23" s="19">
        <v>2015</v>
      </c>
      <c r="C23" s="11" t="s">
        <v>84</v>
      </c>
      <c r="D23" s="13">
        <v>0.51</v>
      </c>
    </row>
    <row r="24" spans="1:4" ht="16.5" thickTop="1" thickBot="1" x14ac:dyDescent="0.3">
      <c r="A24" s="17" t="s">
        <v>91</v>
      </c>
      <c r="B24" s="18">
        <v>2015</v>
      </c>
      <c r="C24" s="11" t="s">
        <v>96</v>
      </c>
      <c r="D24" s="16">
        <v>0.38</v>
      </c>
    </row>
    <row r="25" spans="1:4" ht="16.5" thickTop="1" thickBot="1" x14ac:dyDescent="0.3">
      <c r="A25" s="17" t="s">
        <v>91</v>
      </c>
      <c r="B25" s="18">
        <v>2015</v>
      </c>
      <c r="C25" s="11" t="s">
        <v>83</v>
      </c>
      <c r="D25" s="16">
        <v>0.53</v>
      </c>
    </row>
    <row r="26" spans="1:4" ht="16.5" thickTop="1" thickBot="1" x14ac:dyDescent="0.3">
      <c r="A26" s="17" t="s">
        <v>87</v>
      </c>
      <c r="B26" s="19">
        <v>2016</v>
      </c>
      <c r="C26" s="11" t="s">
        <v>75</v>
      </c>
      <c r="D26" s="13">
        <v>0.66</v>
      </c>
    </row>
    <row r="27" spans="1:4" ht="16.5" thickTop="1" thickBot="1" x14ac:dyDescent="0.3">
      <c r="A27" s="17" t="s">
        <v>87</v>
      </c>
      <c r="B27" s="15">
        <v>2016</v>
      </c>
      <c r="C27" s="11" t="s">
        <v>77</v>
      </c>
      <c r="D27" s="13">
        <v>0.66</v>
      </c>
    </row>
    <row r="28" spans="1:4" ht="16.5" thickTop="1" thickBot="1" x14ac:dyDescent="0.3">
      <c r="A28" s="17" t="s">
        <v>87</v>
      </c>
      <c r="B28" s="15">
        <v>2016</v>
      </c>
      <c r="C28" s="11" t="s">
        <v>76</v>
      </c>
      <c r="D28" s="13">
        <v>0.66</v>
      </c>
    </row>
    <row r="29" spans="1:4" ht="15.75" thickBot="1" x14ac:dyDescent="0.3">
      <c r="A29" s="14" t="s">
        <v>20</v>
      </c>
      <c r="B29" s="15">
        <v>2017</v>
      </c>
      <c r="C29" s="50" t="s">
        <v>30</v>
      </c>
      <c r="D29" s="13">
        <v>0.57999999999999996</v>
      </c>
    </row>
    <row r="30" spans="1:4" ht="15.75" thickBot="1" x14ac:dyDescent="0.3">
      <c r="A30" s="14" t="s">
        <v>20</v>
      </c>
      <c r="B30" s="15">
        <v>2017</v>
      </c>
      <c r="C30" s="50" t="s">
        <v>31</v>
      </c>
      <c r="D30" s="13">
        <v>0.67</v>
      </c>
    </row>
    <row r="31" spans="1:4" ht="15.75" thickBot="1" x14ac:dyDescent="0.3">
      <c r="A31" s="14" t="s">
        <v>89</v>
      </c>
      <c r="B31" s="15">
        <v>2017</v>
      </c>
      <c r="C31" s="50" t="s">
        <v>281</v>
      </c>
      <c r="D31" s="13">
        <v>0.52</v>
      </c>
    </row>
    <row r="32" spans="1:4" ht="15.75" thickBot="1" x14ac:dyDescent="0.3">
      <c r="A32" s="14" t="s">
        <v>89</v>
      </c>
      <c r="B32" s="15">
        <v>2015</v>
      </c>
      <c r="C32" s="50" t="s">
        <v>54</v>
      </c>
      <c r="D32" s="13">
        <v>0.45</v>
      </c>
    </row>
    <row r="33" spans="1:4" ht="15.75" thickBot="1" x14ac:dyDescent="0.3">
      <c r="A33" s="14" t="s">
        <v>89</v>
      </c>
      <c r="B33" s="15">
        <v>2016</v>
      </c>
      <c r="C33" s="50" t="s">
        <v>283</v>
      </c>
      <c r="D33" s="13"/>
    </row>
    <row r="34" spans="1:4" ht="15.75" thickBot="1" x14ac:dyDescent="0.3">
      <c r="A34" s="14" t="s">
        <v>91</v>
      </c>
      <c r="B34" s="15">
        <v>2016</v>
      </c>
      <c r="C34" s="50" t="s">
        <v>86</v>
      </c>
      <c r="D34" s="13">
        <v>0.44</v>
      </c>
    </row>
    <row r="35" spans="1:4" ht="15.75" thickBot="1" x14ac:dyDescent="0.3">
      <c r="A35" s="51" t="s">
        <v>282</v>
      </c>
      <c r="B35" s="52">
        <v>2016</v>
      </c>
      <c r="C35" s="53" t="s">
        <v>63</v>
      </c>
      <c r="D35" s="13"/>
    </row>
  </sheetData>
  <conditionalFormatting sqref="D2:D3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Evaluation</vt:lpstr>
      <vt:lpstr>Feuil1</vt:lpstr>
      <vt:lpstr>Feuil2</vt:lpstr>
    </vt:vector>
  </TitlesOfParts>
  <Company>BIOTOPE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MKR</dc:creator>
  <cp:lastModifiedBy>MARINE</cp:lastModifiedBy>
  <cp:lastPrinted>2017-01-30T08:29:04Z</cp:lastPrinted>
  <dcterms:created xsi:type="dcterms:W3CDTF">2011-04-11T09:37:45Z</dcterms:created>
  <dcterms:modified xsi:type="dcterms:W3CDTF">2018-09-18T12:01:53Z</dcterms:modified>
</cp:coreProperties>
</file>