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80" windowWidth="23250" windowHeight="9330" tabRatio="795"/>
  </bookViews>
  <sheets>
    <sheet name="Récapitulatif" sheetId="1" r:id="rId1"/>
    <sheet name="Classement Officiel" sheetId="2" r:id="rId2"/>
    <sheet name="Classement Officieux" sheetId="4" r:id="rId3"/>
    <sheet name="Administration DL" sheetId="5" r:id="rId4"/>
  </sheets>
  <definedNames>
    <definedName name="_xlnm._FilterDatabase" localSheetId="3" hidden="1">'Administration DL'!$B$8:$G$8</definedName>
    <definedName name="Célébrités">Tableau4[Célébrités]</definedName>
    <definedName name="_xlnm.Print_Titles" localSheetId="1">'Classement Officiel'!$6:$6</definedName>
    <definedName name="_xlnm.Print_Titles" localSheetId="0">Récapitulatif!$6:$6</definedName>
    <definedName name="Pronostiqueurs">'Administration DL'!$C$8</definedName>
    <definedName name="tableau1admin" localSheetId="3">Tableau4[#All]</definedName>
    <definedName name="tableau2admin" localSheetId="3">'Administration DL'!$F$8:$G$229</definedName>
    <definedName name="tblClassementofficiel">tblrecapitulatif[]</definedName>
  </definedNames>
  <calcPr calcId="145621"/>
</workbook>
</file>

<file path=xl/calcChain.xml><?xml version="1.0" encoding="utf-8"?>
<calcChain xmlns="http://schemas.openxmlformats.org/spreadsheetml/2006/main">
  <c r="F108" i="5" l="1" a="1"/>
  <c r="F108" i="5" s="1"/>
  <c r="F109" i="5" a="1"/>
  <c r="F109" i="5"/>
  <c r="G109" i="5" s="1"/>
  <c r="F110" i="5" a="1"/>
  <c r="F110" i="5" s="1"/>
  <c r="F111" i="5" a="1"/>
  <c r="F111" i="5" s="1"/>
  <c r="F112" i="5" a="1"/>
  <c r="F112" i="5" s="1"/>
  <c r="F113" i="5" a="1"/>
  <c r="F113" i="5" s="1"/>
  <c r="F114" i="5" a="1"/>
  <c r="F114" i="5" s="1"/>
  <c r="F115" i="5" a="1"/>
  <c r="F115" i="5" s="1"/>
  <c r="F116" i="5" a="1"/>
  <c r="F116" i="5" s="1"/>
  <c r="F117" i="5" a="1"/>
  <c r="F117" i="5"/>
  <c r="G117" i="5" s="1"/>
  <c r="F118" i="5" a="1"/>
  <c r="F118" i="5" s="1"/>
  <c r="F119" i="5" a="1"/>
  <c r="F119" i="5" s="1"/>
  <c r="F120" i="5" a="1"/>
  <c r="F120" i="5" s="1"/>
  <c r="F121" i="5" a="1"/>
  <c r="F121" i="5" s="1"/>
  <c r="F122" i="5" a="1"/>
  <c r="F122" i="5" s="1"/>
  <c r="F123" i="5" a="1"/>
  <c r="F123" i="5" s="1"/>
  <c r="F124" i="5" a="1"/>
  <c r="F124" i="5" s="1"/>
  <c r="F125" i="5" a="1"/>
  <c r="F125" i="5"/>
  <c r="G125" i="5" s="1"/>
  <c r="F126" i="5" a="1"/>
  <c r="F126" i="5" s="1"/>
  <c r="F127" i="5" a="1"/>
  <c r="F127" i="5" s="1"/>
  <c r="F128" i="5" a="1"/>
  <c r="F128" i="5" s="1"/>
  <c r="F129" i="5" a="1"/>
  <c r="F129" i="5" s="1"/>
  <c r="F130" i="5" a="1"/>
  <c r="F130" i="5" s="1"/>
  <c r="F131" i="5" a="1"/>
  <c r="F131" i="5" s="1"/>
  <c r="F132" i="5" a="1"/>
  <c r="F132" i="5" s="1"/>
  <c r="F133" i="5" a="1"/>
  <c r="F133" i="5"/>
  <c r="G133" i="5" s="1"/>
  <c r="F134" i="5" a="1"/>
  <c r="F134" i="5" s="1"/>
  <c r="F135" i="5" a="1"/>
  <c r="F135" i="5" s="1"/>
  <c r="F136" i="5" a="1"/>
  <c r="F136" i="5" s="1"/>
  <c r="F137" i="5" a="1"/>
  <c r="F137" i="5" s="1"/>
  <c r="F138" i="5" a="1"/>
  <c r="F138" i="5" s="1"/>
  <c r="F139" i="5" a="1"/>
  <c r="F139" i="5" s="1"/>
  <c r="F140" i="5" a="1"/>
  <c r="F140" i="5" s="1"/>
  <c r="F141" i="5" a="1"/>
  <c r="F141" i="5"/>
  <c r="G141" i="5" s="1"/>
  <c r="F142" i="5" a="1"/>
  <c r="F142" i="5" s="1"/>
  <c r="F143" i="5" a="1"/>
  <c r="F143" i="5" s="1"/>
  <c r="F144" i="5" a="1"/>
  <c r="F144" i="5" s="1"/>
  <c r="F145" i="5" a="1"/>
  <c r="F145" i="5" s="1"/>
  <c r="F146" i="5" a="1"/>
  <c r="F146" i="5" s="1"/>
  <c r="F147" i="5" a="1"/>
  <c r="F147" i="5" s="1"/>
  <c r="F148" i="5" a="1"/>
  <c r="F148" i="5" s="1"/>
  <c r="F149" i="5" a="1"/>
  <c r="F149" i="5"/>
  <c r="G149" i="5" s="1"/>
  <c r="F150" i="5" a="1"/>
  <c r="F150" i="5" s="1"/>
  <c r="F151" i="5" a="1"/>
  <c r="F151" i="5" s="1"/>
  <c r="F152" i="5" a="1"/>
  <c r="F152" i="5" s="1"/>
  <c r="F153" i="5" a="1"/>
  <c r="F153" i="5" s="1"/>
  <c r="F154" i="5" a="1"/>
  <c r="F154" i="5" s="1"/>
  <c r="F155" i="5" a="1"/>
  <c r="F155" i="5" s="1"/>
  <c r="F156" i="5" a="1"/>
  <c r="F156" i="5" s="1"/>
  <c r="F157" i="5" a="1"/>
  <c r="F157" i="5"/>
  <c r="G157" i="5" s="1"/>
  <c r="F158" i="5" a="1"/>
  <c r="F158" i="5" s="1"/>
  <c r="F159" i="5" a="1"/>
  <c r="F159" i="5" s="1"/>
  <c r="F160" i="5" a="1"/>
  <c r="F160" i="5" s="1"/>
  <c r="F161" i="5" a="1"/>
  <c r="F161" i="5" s="1"/>
  <c r="F162" i="5" a="1"/>
  <c r="F162" i="5" s="1"/>
  <c r="F163" i="5" a="1"/>
  <c r="F163" i="5" s="1"/>
  <c r="F164" i="5" a="1"/>
  <c r="F164" i="5" s="1"/>
  <c r="F165" i="5" a="1"/>
  <c r="F165" i="5"/>
  <c r="G165" i="5" s="1"/>
  <c r="F166" i="5" a="1"/>
  <c r="F166" i="5" s="1"/>
  <c r="F167" i="5" a="1"/>
  <c r="F167" i="5" s="1"/>
  <c r="F168" i="5" a="1"/>
  <c r="F168" i="5" s="1"/>
  <c r="F169" i="5" a="1"/>
  <c r="F169" i="5" s="1"/>
  <c r="F170" i="5" a="1"/>
  <c r="F170" i="5" s="1"/>
  <c r="F171" i="5" a="1"/>
  <c r="F171" i="5" s="1"/>
  <c r="F172" i="5" a="1"/>
  <c r="F172" i="5" s="1"/>
  <c r="F173" i="5" a="1"/>
  <c r="F173" i="5"/>
  <c r="G173" i="5" s="1"/>
  <c r="F174" i="5" a="1"/>
  <c r="F174" i="5" s="1"/>
  <c r="F175" i="5" a="1"/>
  <c r="F175" i="5" s="1"/>
  <c r="F176" i="5" a="1"/>
  <c r="F176" i="5" s="1"/>
  <c r="F177" i="5" a="1"/>
  <c r="F177" i="5" s="1"/>
  <c r="F178" i="5" a="1"/>
  <c r="F178" i="5" s="1"/>
  <c r="F179" i="5" a="1"/>
  <c r="F179" i="5" s="1"/>
  <c r="F180" i="5" a="1"/>
  <c r="F180" i="5" s="1"/>
  <c r="F181" i="5" a="1"/>
  <c r="F181" i="5"/>
  <c r="G181" i="5" s="1"/>
  <c r="F182" i="5" a="1"/>
  <c r="F182" i="5" s="1"/>
  <c r="F183" i="5" a="1"/>
  <c r="F183" i="5" s="1"/>
  <c r="F184" i="5" a="1"/>
  <c r="F184" i="5" s="1"/>
  <c r="F185" i="5" a="1"/>
  <c r="F185" i="5" s="1"/>
  <c r="F186" i="5" a="1"/>
  <c r="F186" i="5" s="1"/>
  <c r="F187" i="5" a="1"/>
  <c r="F187" i="5" s="1"/>
  <c r="F188" i="5" a="1"/>
  <c r="F188" i="5" s="1"/>
  <c r="F189" i="5" a="1"/>
  <c r="F189" i="5"/>
  <c r="G189" i="5" s="1"/>
  <c r="F190" i="5" a="1"/>
  <c r="F190" i="5" s="1"/>
  <c r="F191" i="5" a="1"/>
  <c r="F191" i="5" s="1"/>
  <c r="F192" i="5" a="1"/>
  <c r="F192" i="5" s="1"/>
  <c r="F193" i="5" a="1"/>
  <c r="F193" i="5" s="1"/>
  <c r="F194" i="5" a="1"/>
  <c r="F194" i="5" s="1"/>
  <c r="F195" i="5" a="1"/>
  <c r="F195" i="5" s="1"/>
  <c r="F196" i="5" a="1"/>
  <c r="F196" i="5" s="1"/>
  <c r="F197" i="5" a="1"/>
  <c r="F197" i="5"/>
  <c r="G197" i="5" s="1"/>
  <c r="F198" i="5" a="1"/>
  <c r="F198" i="5" s="1"/>
  <c r="F199" i="5" a="1"/>
  <c r="F199" i="5" s="1"/>
  <c r="F200" i="5" a="1"/>
  <c r="F200" i="5" s="1"/>
  <c r="F201" i="5" a="1"/>
  <c r="F201" i="5" s="1"/>
  <c r="F202" i="5" a="1"/>
  <c r="F202" i="5" s="1"/>
  <c r="F203" i="5" a="1"/>
  <c r="F203" i="5" s="1"/>
  <c r="F204" i="5" a="1"/>
  <c r="F204" i="5" s="1"/>
  <c r="F205" i="5" a="1"/>
  <c r="F205" i="5"/>
  <c r="F206" i="5" a="1"/>
  <c r="F206" i="5" s="1"/>
  <c r="F207" i="5" a="1"/>
  <c r="F207" i="5" s="1"/>
  <c r="F208" i="5" a="1"/>
  <c r="F208" i="5" s="1"/>
  <c r="F209" i="5" a="1"/>
  <c r="F209" i="5" s="1"/>
  <c r="F210" i="5" a="1"/>
  <c r="F210" i="5" s="1"/>
  <c r="F211" i="5" a="1"/>
  <c r="F211" i="5" s="1"/>
  <c r="F212" i="5" a="1"/>
  <c r="F212" i="5" s="1"/>
  <c r="F213" i="5" a="1"/>
  <c r="F213" i="5"/>
  <c r="F214" i="5" a="1"/>
  <c r="F214" i="5" s="1"/>
  <c r="F215" i="5" a="1"/>
  <c r="F215" i="5" s="1"/>
  <c r="F216" i="5" a="1"/>
  <c r="F216" i="5" s="1"/>
  <c r="F217" i="5" a="1"/>
  <c r="F217" i="5" s="1"/>
  <c r="F218" i="5" a="1"/>
  <c r="F218" i="5" s="1"/>
  <c r="F219" i="5" a="1"/>
  <c r="F219" i="5" s="1"/>
  <c r="F220" i="5" a="1"/>
  <c r="F220" i="5" s="1"/>
  <c r="F221" i="5" a="1"/>
  <c r="F221" i="5"/>
  <c r="F222" i="5" a="1"/>
  <c r="F222" i="5" s="1"/>
  <c r="F223" i="5" a="1"/>
  <c r="F223" i="5" s="1"/>
  <c r="F224" i="5" a="1"/>
  <c r="F224" i="5" s="1"/>
  <c r="F225" i="5" a="1"/>
  <c r="F225" i="5" s="1"/>
  <c r="F226" i="5" a="1"/>
  <c r="F226" i="5" s="1"/>
  <c r="F227" i="5" a="1"/>
  <c r="F227" i="5" s="1"/>
  <c r="F228" i="5" a="1"/>
  <c r="F228" i="5" s="1"/>
  <c r="F229" i="5" a="1"/>
  <c r="F229" i="5" s="1"/>
  <c r="G108" i="5"/>
  <c r="G110" i="5"/>
  <c r="G112" i="5"/>
  <c r="G114" i="5"/>
  <c r="G116" i="5"/>
  <c r="G118" i="5"/>
  <c r="G120" i="5"/>
  <c r="G122" i="5"/>
  <c r="G124" i="5"/>
  <c r="G126" i="5"/>
  <c r="G128" i="5"/>
  <c r="G130" i="5"/>
  <c r="G132" i="5"/>
  <c r="G134" i="5"/>
  <c r="G136" i="5"/>
  <c r="G138" i="5"/>
  <c r="G140" i="5"/>
  <c r="G142" i="5"/>
  <c r="G144" i="5"/>
  <c r="G146" i="5"/>
  <c r="G148" i="5"/>
  <c r="G150" i="5"/>
  <c r="G152" i="5"/>
  <c r="G154" i="5"/>
  <c r="G156" i="5"/>
  <c r="G158" i="5"/>
  <c r="G160" i="5"/>
  <c r="G162" i="5"/>
  <c r="G164" i="5"/>
  <c r="G166" i="5"/>
  <c r="G168" i="5"/>
  <c r="G170" i="5"/>
  <c r="G172" i="5"/>
  <c r="G174" i="5"/>
  <c r="G176" i="5"/>
  <c r="G178" i="5"/>
  <c r="G180" i="5"/>
  <c r="G182" i="5"/>
  <c r="G184" i="5"/>
  <c r="G186" i="5"/>
  <c r="G188" i="5"/>
  <c r="G190" i="5"/>
  <c r="G192" i="5"/>
  <c r="G194" i="5"/>
  <c r="G196" i="5"/>
  <c r="G198" i="5"/>
  <c r="G200" i="5"/>
  <c r="G202" i="5"/>
  <c r="G204" i="5"/>
  <c r="G205" i="5"/>
  <c r="G206" i="5"/>
  <c r="G208" i="5"/>
  <c r="G210" i="5"/>
  <c r="G212" i="5"/>
  <c r="G213" i="5"/>
  <c r="G214" i="5"/>
  <c r="G216" i="5"/>
  <c r="G218" i="5"/>
  <c r="G220" i="5"/>
  <c r="G221" i="5"/>
  <c r="G222" i="5"/>
  <c r="G224" i="5"/>
  <c r="G226" i="5"/>
  <c r="G228" i="5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10" i="1"/>
  <c r="B112" i="1"/>
  <c r="B114" i="1"/>
  <c r="B115" i="1"/>
  <c r="B116" i="1"/>
  <c r="B118" i="1"/>
  <c r="B120" i="1"/>
  <c r="B122" i="1"/>
  <c r="B123" i="1"/>
  <c r="B124" i="1"/>
  <c r="B126" i="1"/>
  <c r="B128" i="1"/>
  <c r="B130" i="1"/>
  <c r="B131" i="1"/>
  <c r="B132" i="1"/>
  <c r="B134" i="1"/>
  <c r="B136" i="1"/>
  <c r="B138" i="1"/>
  <c r="B139" i="1"/>
  <c r="B140" i="1"/>
  <c r="B142" i="1"/>
  <c r="B144" i="1"/>
  <c r="B146" i="1"/>
  <c r="B147" i="1"/>
  <c r="B148" i="1"/>
  <c r="B150" i="1"/>
  <c r="B152" i="1"/>
  <c r="B154" i="1"/>
  <c r="B155" i="1"/>
  <c r="B156" i="1"/>
  <c r="B158" i="1"/>
  <c r="B160" i="1"/>
  <c r="B162" i="1"/>
  <c r="B163" i="1"/>
  <c r="B164" i="1"/>
  <c r="B166" i="1"/>
  <c r="B168" i="1"/>
  <c r="B170" i="1"/>
  <c r="B171" i="1"/>
  <c r="B172" i="1"/>
  <c r="B174" i="1"/>
  <c r="B176" i="1"/>
  <c r="B178" i="1"/>
  <c r="B179" i="1"/>
  <c r="B180" i="1"/>
  <c r="B182" i="1"/>
  <c r="B184" i="1"/>
  <c r="B186" i="1"/>
  <c r="B187" i="1"/>
  <c r="B188" i="1"/>
  <c r="B190" i="1"/>
  <c r="B192" i="1"/>
  <c r="B194" i="1"/>
  <c r="B195" i="1"/>
  <c r="B196" i="1"/>
  <c r="B198" i="1"/>
  <c r="B200" i="1"/>
  <c r="B202" i="1"/>
  <c r="B203" i="1"/>
  <c r="B204" i="1"/>
  <c r="B206" i="1"/>
  <c r="B208" i="1"/>
  <c r="B210" i="1"/>
  <c r="B211" i="1"/>
  <c r="B212" i="1"/>
  <c r="B214" i="1"/>
  <c r="B216" i="1"/>
  <c r="B218" i="1"/>
  <c r="B219" i="1"/>
  <c r="B220" i="1"/>
  <c r="B222" i="1"/>
  <c r="B224" i="1"/>
  <c r="B226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F9" i="5" a="1"/>
  <c r="F9" i="5" s="1"/>
  <c r="F10" i="5" a="1"/>
  <c r="F10" i="5" s="1"/>
  <c r="F11" i="5" a="1"/>
  <c r="F11" i="5" s="1"/>
  <c r="F12" i="5" a="1"/>
  <c r="F12" i="5" s="1"/>
  <c r="F13" i="5" a="1"/>
  <c r="F13" i="5" s="1"/>
  <c r="F14" i="5" a="1"/>
  <c r="F14" i="5" s="1"/>
  <c r="F15" i="5" a="1"/>
  <c r="F15" i="5" s="1"/>
  <c r="F16" i="5" a="1"/>
  <c r="F16" i="5" s="1"/>
  <c r="F17" i="5" a="1"/>
  <c r="F17" i="5" s="1"/>
  <c r="F18" i="5" a="1"/>
  <c r="F18" i="5" s="1"/>
  <c r="F19" i="5" a="1"/>
  <c r="F19" i="5" s="1"/>
  <c r="F20" i="5" a="1"/>
  <c r="F20" i="5" s="1"/>
  <c r="F21" i="5" a="1"/>
  <c r="F21" i="5" s="1"/>
  <c r="F22" i="5" a="1"/>
  <c r="F22" i="5" s="1"/>
  <c r="F23" i="5" a="1"/>
  <c r="F23" i="5" s="1"/>
  <c r="F24" i="5" a="1"/>
  <c r="F24" i="5" s="1"/>
  <c r="F25" i="5" a="1"/>
  <c r="F25" i="5" s="1"/>
  <c r="F26" i="5" a="1"/>
  <c r="F26" i="5" s="1"/>
  <c r="F27" i="5" a="1"/>
  <c r="F27" i="5" s="1"/>
  <c r="F28" i="5" a="1"/>
  <c r="F28" i="5" s="1"/>
  <c r="F29" i="5" a="1"/>
  <c r="F29" i="5" s="1"/>
  <c r="F30" i="5" a="1"/>
  <c r="F30" i="5" s="1"/>
  <c r="F31" i="5" a="1"/>
  <c r="F31" i="5" s="1"/>
  <c r="F32" i="5" a="1"/>
  <c r="F32" i="5" s="1"/>
  <c r="F33" i="5" a="1"/>
  <c r="F33" i="5" s="1"/>
  <c r="F34" i="5" a="1"/>
  <c r="F34" i="5" s="1"/>
  <c r="F35" i="5" a="1"/>
  <c r="F35" i="5" s="1"/>
  <c r="F36" i="5" a="1"/>
  <c r="F36" i="5" s="1"/>
  <c r="F37" i="5" a="1"/>
  <c r="F37" i="5" s="1"/>
  <c r="F38" i="5" a="1"/>
  <c r="F38" i="5" s="1"/>
  <c r="F39" i="5" a="1"/>
  <c r="F39" i="5" s="1"/>
  <c r="F40" i="5" a="1"/>
  <c r="F40" i="5" s="1"/>
  <c r="F41" i="5" a="1"/>
  <c r="F41" i="5" s="1"/>
  <c r="F42" i="5" a="1"/>
  <c r="F42" i="5" s="1"/>
  <c r="F43" i="5" a="1"/>
  <c r="F43" i="5" s="1"/>
  <c r="F44" i="5" a="1"/>
  <c r="F44" i="5" s="1"/>
  <c r="F45" i="5" a="1"/>
  <c r="F45" i="5" s="1"/>
  <c r="F46" i="5" a="1"/>
  <c r="F46" i="5" s="1"/>
  <c r="F47" i="5" a="1"/>
  <c r="F47" i="5" s="1"/>
  <c r="F48" i="5" a="1"/>
  <c r="F48" i="5" s="1"/>
  <c r="F49" i="5" a="1"/>
  <c r="F49" i="5" s="1"/>
  <c r="F50" i="5" a="1"/>
  <c r="F50" i="5" s="1"/>
  <c r="F51" i="5" a="1"/>
  <c r="F51" i="5" s="1"/>
  <c r="F52" i="5" a="1"/>
  <c r="F52" i="5" s="1"/>
  <c r="F53" i="5" a="1"/>
  <c r="F53" i="5" s="1"/>
  <c r="F54" i="5" a="1"/>
  <c r="F54" i="5" s="1"/>
  <c r="F55" i="5" a="1"/>
  <c r="F55" i="5" s="1"/>
  <c r="F56" i="5" a="1"/>
  <c r="F56" i="5" s="1"/>
  <c r="F57" i="5" a="1"/>
  <c r="F57" i="5" s="1"/>
  <c r="F58" i="5" a="1"/>
  <c r="F58" i="5" s="1"/>
  <c r="F59" i="5" a="1"/>
  <c r="F59" i="5" s="1"/>
  <c r="F60" i="5" a="1"/>
  <c r="F60" i="5" s="1"/>
  <c r="F61" i="5" a="1"/>
  <c r="F61" i="5" s="1"/>
  <c r="F62" i="5" a="1"/>
  <c r="F62" i="5" s="1"/>
  <c r="F63" i="5" a="1"/>
  <c r="F63" i="5" s="1"/>
  <c r="F64" i="5" a="1"/>
  <c r="F64" i="5" s="1"/>
  <c r="F65" i="5" a="1"/>
  <c r="F65" i="5" s="1"/>
  <c r="F66" i="5" a="1"/>
  <c r="F66" i="5" s="1"/>
  <c r="F67" i="5" a="1"/>
  <c r="F67" i="5" s="1"/>
  <c r="F68" i="5" a="1"/>
  <c r="F68" i="5" s="1"/>
  <c r="F69" i="5" a="1"/>
  <c r="F69" i="5" s="1"/>
  <c r="F70" i="5" a="1"/>
  <c r="F70" i="5" s="1"/>
  <c r="F71" i="5" a="1"/>
  <c r="F71" i="5" s="1"/>
  <c r="F72" i="5" a="1"/>
  <c r="F72" i="5" s="1"/>
  <c r="F73" i="5" a="1"/>
  <c r="F73" i="5" s="1"/>
  <c r="F74" i="5" a="1"/>
  <c r="F74" i="5" s="1"/>
  <c r="F75" i="5" a="1"/>
  <c r="F75" i="5" s="1"/>
  <c r="F76" i="5" a="1"/>
  <c r="F76" i="5" s="1"/>
  <c r="F77" i="5" a="1"/>
  <c r="F77" i="5" s="1"/>
  <c r="F78" i="5" a="1"/>
  <c r="F78" i="5" s="1"/>
  <c r="F79" i="5" a="1"/>
  <c r="F79" i="5" s="1"/>
  <c r="F80" i="5" a="1"/>
  <c r="F80" i="5" s="1"/>
  <c r="F81" i="5" a="1"/>
  <c r="F81" i="5" s="1"/>
  <c r="F82" i="5" a="1"/>
  <c r="F82" i="5" s="1"/>
  <c r="F83" i="5" a="1"/>
  <c r="F83" i="5" s="1"/>
  <c r="F84" i="5" a="1"/>
  <c r="F84" i="5" s="1"/>
  <c r="F85" i="5" a="1"/>
  <c r="F85" i="5" s="1"/>
  <c r="F86" i="5" a="1"/>
  <c r="F86" i="5" s="1"/>
  <c r="F87" i="5" a="1"/>
  <c r="F87" i="5" s="1"/>
  <c r="F88" i="5" a="1"/>
  <c r="F88" i="5" s="1"/>
  <c r="F89" i="5" a="1"/>
  <c r="F89" i="5" s="1"/>
  <c r="F90" i="5" a="1"/>
  <c r="F90" i="5" s="1"/>
  <c r="F91" i="5" a="1"/>
  <c r="F91" i="5" s="1"/>
  <c r="F92" i="5" a="1"/>
  <c r="F92" i="5" s="1"/>
  <c r="F93" i="5" a="1"/>
  <c r="F93" i="5" s="1"/>
  <c r="F94" i="5" a="1"/>
  <c r="F94" i="5" s="1"/>
  <c r="F95" i="5" a="1"/>
  <c r="F95" i="5" s="1"/>
  <c r="F96" i="5" a="1"/>
  <c r="F96" i="5" s="1"/>
  <c r="F97" i="5" a="1"/>
  <c r="F97" i="5" s="1"/>
  <c r="F98" i="5" a="1"/>
  <c r="F98" i="5" s="1"/>
  <c r="F99" i="5" a="1"/>
  <c r="F99" i="5" s="1"/>
  <c r="F100" i="5" a="1"/>
  <c r="F100" i="5" s="1"/>
  <c r="F101" i="5" a="1"/>
  <c r="F101" i="5" s="1"/>
  <c r="F102" i="5" a="1"/>
  <c r="F102" i="5" s="1"/>
  <c r="F103" i="5" a="1"/>
  <c r="F103" i="5" s="1"/>
  <c r="F104" i="5" a="1"/>
  <c r="F104" i="5" s="1"/>
  <c r="F105" i="5" a="1"/>
  <c r="F105" i="5" s="1"/>
  <c r="F106" i="5" a="1"/>
  <c r="F106" i="5" s="1"/>
  <c r="F107" i="5" a="1"/>
  <c r="F107" i="5" s="1"/>
  <c r="AC9" i="5" a="1"/>
  <c r="AB9" i="5" a="1"/>
  <c r="AA9" i="5" a="1"/>
  <c r="Z9" i="5" a="1"/>
  <c r="G217" i="5" l="1"/>
  <c r="B215" i="1"/>
  <c r="G203" i="5"/>
  <c r="B201" i="1"/>
  <c r="G199" i="5"/>
  <c r="B197" i="1"/>
  <c r="G185" i="5"/>
  <c r="B183" i="1"/>
  <c r="G171" i="5"/>
  <c r="B169" i="1"/>
  <c r="G167" i="5"/>
  <c r="B165" i="1"/>
  <c r="G153" i="5"/>
  <c r="B151" i="1"/>
  <c r="G139" i="5"/>
  <c r="B137" i="1"/>
  <c r="G135" i="5"/>
  <c r="B133" i="1"/>
  <c r="G121" i="5"/>
  <c r="B119" i="1"/>
  <c r="G227" i="5"/>
  <c r="B225" i="1"/>
  <c r="G223" i="5"/>
  <c r="B221" i="1"/>
  <c r="G209" i="5"/>
  <c r="B207" i="1"/>
  <c r="G195" i="5"/>
  <c r="B193" i="1"/>
  <c r="G191" i="5"/>
  <c r="B189" i="1"/>
  <c r="G177" i="5"/>
  <c r="B175" i="1"/>
  <c r="G163" i="5"/>
  <c r="B161" i="1"/>
  <c r="G159" i="5"/>
  <c r="B157" i="1"/>
  <c r="G145" i="5"/>
  <c r="B143" i="1"/>
  <c r="G131" i="5"/>
  <c r="B129" i="1"/>
  <c r="G127" i="5"/>
  <c r="B125" i="1"/>
  <c r="G113" i="5"/>
  <c r="B111" i="1"/>
  <c r="B217" i="1"/>
  <c r="G219" i="5"/>
  <c r="G215" i="5"/>
  <c r="B213" i="1"/>
  <c r="G201" i="5"/>
  <c r="B199" i="1"/>
  <c r="G187" i="5"/>
  <c r="B185" i="1"/>
  <c r="G183" i="5"/>
  <c r="B181" i="1"/>
  <c r="G169" i="5"/>
  <c r="B167" i="1"/>
  <c r="G155" i="5"/>
  <c r="B153" i="1"/>
  <c r="G151" i="5"/>
  <c r="B149" i="1"/>
  <c r="G137" i="5"/>
  <c r="B135" i="1"/>
  <c r="G123" i="5"/>
  <c r="B121" i="1"/>
  <c r="G119" i="5"/>
  <c r="B117" i="1"/>
  <c r="G229" i="5"/>
  <c r="B227" i="1"/>
  <c r="G225" i="5"/>
  <c r="B223" i="1"/>
  <c r="G211" i="5"/>
  <c r="B209" i="1"/>
  <c r="B205" i="1"/>
  <c r="G207" i="5"/>
  <c r="G193" i="5"/>
  <c r="B191" i="1"/>
  <c r="G179" i="5"/>
  <c r="B177" i="1"/>
  <c r="G175" i="5"/>
  <c r="B173" i="1"/>
  <c r="G161" i="5"/>
  <c r="B159" i="1"/>
  <c r="G147" i="5"/>
  <c r="B145" i="1"/>
  <c r="G143" i="5"/>
  <c r="B141" i="1"/>
  <c r="G129" i="5"/>
  <c r="B127" i="1"/>
  <c r="G115" i="5"/>
  <c r="B113" i="1"/>
  <c r="G111" i="5"/>
  <c r="B109" i="1"/>
  <c r="AC9" i="5"/>
  <c r="AB9" i="5"/>
  <c r="AA9" i="5"/>
  <c r="Z9" i="5"/>
  <c r="B7" i="1"/>
  <c r="B8" i="1"/>
  <c r="B9" i="1"/>
  <c r="B10" i="1"/>
  <c r="B11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O106" i="5" a="1"/>
  <c r="O102" i="5" a="1"/>
  <c r="O98" i="5" a="1"/>
  <c r="O94" i="5" a="1"/>
  <c r="O90" i="5" a="1"/>
  <c r="O86" i="5" a="1"/>
  <c r="O82" i="5" a="1"/>
  <c r="O78" i="5" a="1"/>
  <c r="O74" i="5" a="1"/>
  <c r="O70" i="5" a="1"/>
  <c r="O66" i="5" a="1"/>
  <c r="O62" i="5" a="1"/>
  <c r="O58" i="5" a="1"/>
  <c r="O54" i="5" a="1"/>
  <c r="O50" i="5" a="1"/>
  <c r="O46" i="5" a="1"/>
  <c r="O42" i="5" a="1"/>
  <c r="O38" i="5" a="1"/>
  <c r="O34" i="5" a="1"/>
  <c r="O30" i="5" a="1"/>
  <c r="O26" i="5" a="1"/>
  <c r="O22" i="5" a="1"/>
  <c r="O18" i="5" a="1"/>
  <c r="O14" i="5" a="1"/>
  <c r="O105" i="5" a="1"/>
  <c r="O101" i="5" a="1"/>
  <c r="O97" i="5" a="1"/>
  <c r="O93" i="5" a="1"/>
  <c r="O89" i="5" a="1"/>
  <c r="O85" i="5" a="1"/>
  <c r="O81" i="5" a="1"/>
  <c r="O77" i="5" a="1"/>
  <c r="O73" i="5" a="1"/>
  <c r="O69" i="5" a="1"/>
  <c r="O65" i="5" a="1"/>
  <c r="O61" i="5" a="1"/>
  <c r="O57" i="5" a="1"/>
  <c r="O53" i="5" a="1"/>
  <c r="O49" i="5" a="1"/>
  <c r="O45" i="5" a="1"/>
  <c r="O41" i="5" a="1"/>
  <c r="O37" i="5" a="1"/>
  <c r="O33" i="5" a="1"/>
  <c r="O29" i="5" a="1"/>
  <c r="O25" i="5" a="1"/>
  <c r="O21" i="5" a="1"/>
  <c r="O17" i="5" a="1"/>
  <c r="O13" i="5" a="1"/>
  <c r="O10" i="5" a="1"/>
  <c r="O104" i="5" a="1"/>
  <c r="O100" i="5" a="1"/>
  <c r="O96" i="5" a="1"/>
  <c r="O92" i="5" a="1"/>
  <c r="O88" i="5" a="1"/>
  <c r="O84" i="5" a="1"/>
  <c r="O80" i="5" a="1"/>
  <c r="O76" i="5" a="1"/>
  <c r="O72" i="5" a="1"/>
  <c r="O68" i="5" a="1"/>
  <c r="O64" i="5" a="1"/>
  <c r="O60" i="5" a="1"/>
  <c r="O56" i="5" a="1"/>
  <c r="O52" i="5" a="1"/>
  <c r="O48" i="5" a="1"/>
  <c r="O44" i="5" a="1"/>
  <c r="O40" i="5" a="1"/>
  <c r="O36" i="5" a="1"/>
  <c r="O32" i="5" a="1"/>
  <c r="O28" i="5" a="1"/>
  <c r="O24" i="5" a="1"/>
  <c r="O20" i="5" a="1"/>
  <c r="O16" i="5" a="1"/>
  <c r="O12" i="5" a="1"/>
  <c r="O107" i="5" a="1"/>
  <c r="O103" i="5" a="1"/>
  <c r="O99" i="5" a="1"/>
  <c r="O95" i="5" a="1"/>
  <c r="O91" i="5" a="1"/>
  <c r="O87" i="5" a="1"/>
  <c r="O83" i="5" a="1"/>
  <c r="O79" i="5" a="1"/>
  <c r="O75" i="5" a="1"/>
  <c r="O71" i="5" a="1"/>
  <c r="O67" i="5" a="1"/>
  <c r="O63" i="5" a="1"/>
  <c r="O59" i="5" a="1"/>
  <c r="O55" i="5" a="1"/>
  <c r="O51" i="5" a="1"/>
  <c r="O47" i="5" a="1"/>
  <c r="O43" i="5" a="1"/>
  <c r="O39" i="5" a="1"/>
  <c r="O35" i="5" a="1"/>
  <c r="O31" i="5" a="1"/>
  <c r="O27" i="5" a="1"/>
  <c r="O23" i="5" a="1"/>
  <c r="O19" i="5" a="1"/>
  <c r="O15" i="5" a="1"/>
  <c r="O11" i="5" a="1"/>
  <c r="Y10" i="5" a="1"/>
  <c r="J9" i="5" a="1"/>
  <c r="Y9" i="5" a="1"/>
  <c r="O10" i="5" l="1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B12" i="1"/>
  <c r="Y10" i="5"/>
  <c r="J9" i="5"/>
  <c r="Y9" i="5"/>
  <c r="G10" i="5"/>
  <c r="G11" i="5"/>
  <c r="G12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9" i="5"/>
  <c r="Y56" i="5" a="1"/>
  <c r="S88" i="5" a="1"/>
  <c r="S45" i="5" a="1"/>
  <c r="S94" i="5" a="1"/>
  <c r="S42" i="5" a="1"/>
  <c r="Y45" i="5" a="1"/>
  <c r="Y11" i="5" a="1"/>
  <c r="S29" i="5" a="1"/>
  <c r="Y78" i="5" a="1"/>
  <c r="Y64" i="5" a="1"/>
  <c r="S83" i="5" a="1"/>
  <c r="Y47" i="5" a="1"/>
  <c r="S64" i="5" a="1"/>
  <c r="Y68" i="5" a="1"/>
  <c r="S53" i="5" a="1"/>
  <c r="S87" i="5" a="1"/>
  <c r="Y23" i="5" a="1"/>
  <c r="Y42" i="5" a="1"/>
  <c r="O9" i="5" a="1"/>
  <c r="S16" i="5" a="1"/>
  <c r="Y18" i="5" a="1"/>
  <c r="AJ9" i="5" a="1"/>
  <c r="Y27" i="5" a="1"/>
  <c r="S84" i="5" a="1"/>
  <c r="S107" i="5" a="1"/>
  <c r="Y87" i="5" a="1"/>
  <c r="Y30" i="5" a="1"/>
  <c r="S75" i="5" a="1"/>
  <c r="V9" i="5" a="1"/>
  <c r="Y75" i="5" a="1"/>
  <c r="Y71" i="5" a="1"/>
  <c r="Y32" i="5" a="1"/>
  <c r="S69" i="5" a="1"/>
  <c r="S21" i="5" a="1"/>
  <c r="Y60" i="5" a="1"/>
  <c r="S79" i="5" a="1"/>
  <c r="S86" i="5" a="1"/>
  <c r="S11" i="5" a="1"/>
  <c r="S22" i="5" a="1"/>
  <c r="Y36" i="5" a="1"/>
  <c r="S33" i="5" a="1"/>
  <c r="S47" i="5" a="1"/>
  <c r="S18" i="5" a="1"/>
  <c r="Y92" i="5" a="1"/>
  <c r="Y25" i="5" a="1"/>
  <c r="Y21" i="5" a="1"/>
  <c r="Y101" i="5" a="1"/>
  <c r="Y91" i="5" a="1"/>
  <c r="S74" i="5" a="1"/>
  <c r="Y55" i="5" a="1"/>
  <c r="S61" i="5" a="1"/>
  <c r="AI9" i="5" a="1"/>
  <c r="Y89" i="5" a="1"/>
  <c r="Y14" i="5" a="1"/>
  <c r="S100" i="5" a="1"/>
  <c r="S32" i="5" a="1"/>
  <c r="X9" i="5" a="1"/>
  <c r="S96" i="5" a="1"/>
  <c r="Y54" i="5" a="1"/>
  <c r="Y43" i="5" a="1"/>
  <c r="S59" i="5" a="1"/>
  <c r="Y104" i="5" a="1"/>
  <c r="S89" i="5" a="1"/>
  <c r="Y19" i="5" a="1"/>
  <c r="S25" i="5" a="1"/>
  <c r="AD9" i="5" a="1"/>
  <c r="Y31" i="5" a="1"/>
  <c r="S63" i="5" a="1"/>
  <c r="S46" i="5" a="1"/>
  <c r="Y26" i="5" a="1"/>
  <c r="Y38" i="5" a="1"/>
  <c r="S95" i="5" a="1"/>
  <c r="S19" i="5" a="1"/>
  <c r="AK9" i="5" a="1"/>
  <c r="Y70" i="5" a="1"/>
  <c r="Y12" i="5" a="1"/>
  <c r="S36" i="5" a="1"/>
  <c r="S26" i="5" a="1"/>
  <c r="S24" i="5" a="1"/>
  <c r="Y51" i="5" a="1"/>
  <c r="Y79" i="5" a="1"/>
  <c r="S48" i="5" a="1"/>
  <c r="Y105" i="5" a="1"/>
  <c r="S91" i="5" a="1"/>
  <c r="S50" i="5" a="1"/>
  <c r="Y63" i="5" a="1"/>
  <c r="S43" i="5" a="1"/>
  <c r="Y85" i="5" a="1"/>
  <c r="S92" i="5" a="1"/>
  <c r="AF9" i="5" a="1"/>
  <c r="S31" i="5" a="1"/>
  <c r="Y20" i="5" a="1"/>
  <c r="Y57" i="5" a="1"/>
  <c r="S82" i="5" a="1"/>
  <c r="Q9" i="5" a="1"/>
  <c r="S14" i="5" a="1"/>
  <c r="Y81" i="5" a="1"/>
  <c r="Y82" i="5" a="1"/>
  <c r="S35" i="5" a="1"/>
  <c r="Y80" i="5" a="1"/>
  <c r="S93" i="5" a="1"/>
  <c r="S12" i="5" a="1"/>
  <c r="S17" i="5" a="1"/>
  <c r="S73" i="5" a="1"/>
  <c r="Y73" i="5" a="1"/>
  <c r="S9" i="5" a="1"/>
  <c r="S67" i="5" a="1"/>
  <c r="S57" i="5" a="1"/>
  <c r="AM9" i="5" a="1"/>
  <c r="S23" i="5" a="1"/>
  <c r="P9" i="5" a="1"/>
  <c r="S85" i="5" a="1"/>
  <c r="Y69" i="5" a="1"/>
  <c r="S34" i="5" a="1"/>
  <c r="Y17" i="5" a="1"/>
  <c r="Y16" i="5" a="1"/>
  <c r="Y94" i="5" a="1"/>
  <c r="S39" i="5" a="1"/>
  <c r="Y33" i="5" a="1"/>
  <c r="Y34" i="5" a="1"/>
  <c r="Y62" i="5" a="1"/>
  <c r="S72" i="5" a="1"/>
  <c r="S106" i="5" a="1"/>
  <c r="R9" i="5" a="1"/>
  <c r="Y46" i="5" a="1"/>
  <c r="S58" i="5" a="1"/>
  <c r="Y96" i="5" a="1"/>
  <c r="S105" i="5" a="1"/>
  <c r="S66" i="5" a="1"/>
  <c r="Y37" i="5" a="1"/>
  <c r="Y35" i="5" a="1"/>
  <c r="Y103" i="5" a="1"/>
  <c r="N9" i="5" a="1"/>
  <c r="S54" i="5" a="1"/>
  <c r="Y58" i="5" a="1"/>
  <c r="S10" i="5" a="1"/>
  <c r="Y100" i="5" a="1"/>
  <c r="S104" i="5" a="1"/>
  <c r="S77" i="5" a="1"/>
  <c r="Y84" i="5" a="1"/>
  <c r="Y49" i="5" a="1"/>
  <c r="S52" i="5" a="1"/>
  <c r="Y88" i="5" a="1"/>
  <c r="Y50" i="5" a="1"/>
  <c r="S97" i="5" a="1"/>
  <c r="S44" i="5" a="1"/>
  <c r="Y22" i="5" a="1"/>
  <c r="S15" i="5" a="1"/>
  <c r="Y107" i="5" a="1"/>
  <c r="U9" i="5" a="1"/>
  <c r="Y52" i="5" a="1"/>
  <c r="S28" i="5" a="1"/>
  <c r="AG9" i="5" a="1"/>
  <c r="S40" i="5" a="1"/>
  <c r="S56" i="5" a="1"/>
  <c r="S102" i="5" a="1"/>
  <c r="Y53" i="5" a="1"/>
  <c r="S101" i="5" a="1"/>
  <c r="Y59" i="5" a="1"/>
  <c r="S20" i="5" a="1"/>
  <c r="S60" i="5" a="1"/>
  <c r="Y97" i="5" a="1"/>
  <c r="Y29" i="5" a="1"/>
  <c r="Y98" i="5" a="1"/>
  <c r="Y67" i="5" a="1"/>
  <c r="S78" i="5" a="1"/>
  <c r="S49" i="5" a="1"/>
  <c r="T9" i="5" a="1"/>
  <c r="S30" i="5" a="1"/>
  <c r="S68" i="5" a="1"/>
  <c r="S90" i="5" a="1"/>
  <c r="Y48" i="5" a="1"/>
  <c r="Y76" i="5" a="1"/>
  <c r="Y102" i="5" a="1"/>
  <c r="S13" i="5" a="1"/>
  <c r="S55" i="5" a="1"/>
  <c r="Y77" i="5" a="1"/>
  <c r="S38" i="5" a="1"/>
  <c r="S99" i="5" a="1"/>
  <c r="S70" i="5" a="1"/>
  <c r="S27" i="5" a="1"/>
  <c r="Y99" i="5" a="1"/>
  <c r="Y28" i="5" a="1"/>
  <c r="S103" i="5" a="1"/>
  <c r="Y95" i="5" a="1"/>
  <c r="AL9" i="5" a="1"/>
  <c r="Y66" i="5" a="1"/>
  <c r="Y40" i="5" a="1"/>
  <c r="W9" i="5" a="1"/>
  <c r="N10" i="5" a="1"/>
  <c r="S80" i="5" a="1"/>
  <c r="S62" i="5" a="1"/>
  <c r="Y72" i="5" a="1"/>
  <c r="S41" i="5" a="1"/>
  <c r="Y13" i="5" a="1"/>
  <c r="Y74" i="5" a="1"/>
  <c r="AE9" i="5" a="1"/>
  <c r="Y86" i="5" a="1"/>
  <c r="Y44" i="5" a="1"/>
  <c r="S37" i="5" a="1"/>
  <c r="Y15" i="5" a="1"/>
  <c r="Y41" i="5" a="1"/>
  <c r="Y90" i="5" a="1"/>
  <c r="S51" i="5" a="1"/>
  <c r="Y106" i="5" a="1"/>
  <c r="Y65" i="5" a="1"/>
  <c r="Y93" i="5" a="1"/>
  <c r="Y61" i="5" a="1"/>
  <c r="AH9" i="5" a="1"/>
  <c r="Y24" i="5" a="1"/>
  <c r="S81" i="5" a="1"/>
  <c r="S76" i="5" a="1"/>
  <c r="S65" i="5" a="1"/>
  <c r="Y39" i="5" a="1"/>
  <c r="S98" i="5" a="1"/>
  <c r="M10" i="5" a="1"/>
  <c r="S71" i="5" a="1"/>
  <c r="Y83" i="5" a="1"/>
  <c r="Y38" i="5" l="1"/>
  <c r="Y70" i="5"/>
  <c r="Y102" i="5"/>
  <c r="Y35" i="5"/>
  <c r="Y51" i="5"/>
  <c r="Y67" i="5"/>
  <c r="Y83" i="5"/>
  <c r="Y99" i="5"/>
  <c r="Y16" i="5"/>
  <c r="Y32" i="5"/>
  <c r="Y48" i="5"/>
  <c r="Y64" i="5"/>
  <c r="Y80" i="5"/>
  <c r="Y96" i="5"/>
  <c r="Y17" i="5"/>
  <c r="Y33" i="5"/>
  <c r="Y49" i="5"/>
  <c r="Y65" i="5"/>
  <c r="Y81" i="5"/>
  <c r="Y97" i="5"/>
  <c r="Y22" i="5"/>
  <c r="Y54" i="5"/>
  <c r="Y86" i="5"/>
  <c r="Y19" i="5"/>
  <c r="Y26" i="5"/>
  <c r="Y42" i="5"/>
  <c r="Y58" i="5"/>
  <c r="Y74" i="5"/>
  <c r="Y90" i="5"/>
  <c r="Y106" i="5"/>
  <c r="Y23" i="5"/>
  <c r="Y39" i="5"/>
  <c r="Y55" i="5"/>
  <c r="Y71" i="5"/>
  <c r="Y87" i="5"/>
  <c r="Y103" i="5"/>
  <c r="Y20" i="5"/>
  <c r="Y36" i="5"/>
  <c r="Y52" i="5"/>
  <c r="Y68" i="5"/>
  <c r="Y84" i="5"/>
  <c r="Y100" i="5"/>
  <c r="Y21" i="5"/>
  <c r="Y37" i="5"/>
  <c r="Y53" i="5"/>
  <c r="Y69" i="5"/>
  <c r="Y85" i="5"/>
  <c r="Y101" i="5"/>
  <c r="Y14" i="5"/>
  <c r="Y30" i="5"/>
  <c r="Y46" i="5"/>
  <c r="Y62" i="5"/>
  <c r="Y78" i="5"/>
  <c r="Y94" i="5"/>
  <c r="Y11" i="5"/>
  <c r="Y27" i="5"/>
  <c r="Y43" i="5"/>
  <c r="Y59" i="5"/>
  <c r="Y75" i="5"/>
  <c r="Y91" i="5"/>
  <c r="Y107" i="5"/>
  <c r="Y24" i="5"/>
  <c r="Y40" i="5"/>
  <c r="Y56" i="5"/>
  <c r="Y72" i="5"/>
  <c r="Y88" i="5"/>
  <c r="Y104" i="5"/>
  <c r="Y25" i="5"/>
  <c r="Y41" i="5"/>
  <c r="Y57" i="5"/>
  <c r="Y73" i="5"/>
  <c r="Y89" i="5"/>
  <c r="Y105" i="5"/>
  <c r="Y18" i="5"/>
  <c r="Y34" i="5"/>
  <c r="Y50" i="5"/>
  <c r="Y66" i="5"/>
  <c r="Y82" i="5"/>
  <c r="Y98" i="5"/>
  <c r="Y15" i="5"/>
  <c r="Y31" i="5"/>
  <c r="Y47" i="5"/>
  <c r="Y63" i="5"/>
  <c r="Y79" i="5"/>
  <c r="Y95" i="5"/>
  <c r="Y12" i="5"/>
  <c r="Y28" i="5"/>
  <c r="Y44" i="5"/>
  <c r="Y60" i="5"/>
  <c r="Y76" i="5"/>
  <c r="Y92" i="5"/>
  <c r="Y13" i="5"/>
  <c r="Y29" i="5"/>
  <c r="Y45" i="5"/>
  <c r="Y61" i="5"/>
  <c r="Y77" i="5"/>
  <c r="Y93" i="5"/>
  <c r="X9" i="5"/>
  <c r="W9" i="5"/>
  <c r="V9" i="5"/>
  <c r="U9" i="5"/>
  <c r="T9" i="5"/>
  <c r="R9" i="5"/>
  <c r="N10" i="5"/>
  <c r="Q9" i="5"/>
  <c r="P9" i="5"/>
  <c r="S10" i="5"/>
  <c r="S12" i="5"/>
  <c r="S14" i="5"/>
  <c r="S16" i="5"/>
  <c r="S18" i="5"/>
  <c r="S20" i="5"/>
  <c r="S22" i="5"/>
  <c r="S24" i="5"/>
  <c r="S26" i="5"/>
  <c r="S28" i="5"/>
  <c r="S30" i="5"/>
  <c r="S32" i="5"/>
  <c r="S34" i="5"/>
  <c r="S36" i="5"/>
  <c r="S38" i="5"/>
  <c r="S40" i="5"/>
  <c r="S42" i="5"/>
  <c r="S44" i="5"/>
  <c r="S46" i="5"/>
  <c r="S48" i="5"/>
  <c r="S50" i="5"/>
  <c r="S52" i="5"/>
  <c r="S54" i="5"/>
  <c r="S56" i="5"/>
  <c r="S58" i="5"/>
  <c r="S60" i="5"/>
  <c r="S62" i="5"/>
  <c r="S64" i="5"/>
  <c r="S66" i="5"/>
  <c r="S68" i="5"/>
  <c r="S70" i="5"/>
  <c r="S72" i="5"/>
  <c r="S74" i="5"/>
  <c r="S76" i="5"/>
  <c r="S78" i="5"/>
  <c r="S80" i="5"/>
  <c r="S82" i="5"/>
  <c r="S84" i="5"/>
  <c r="S86" i="5"/>
  <c r="S88" i="5"/>
  <c r="S90" i="5"/>
  <c r="S92" i="5"/>
  <c r="S94" i="5"/>
  <c r="S96" i="5"/>
  <c r="S98" i="5"/>
  <c r="S100" i="5"/>
  <c r="S102" i="5"/>
  <c r="S104" i="5"/>
  <c r="S106" i="5"/>
  <c r="S11" i="5"/>
  <c r="S13" i="5"/>
  <c r="S15" i="5"/>
  <c r="S17" i="5"/>
  <c r="S19" i="5"/>
  <c r="S21" i="5"/>
  <c r="S23" i="5"/>
  <c r="S25" i="5"/>
  <c r="S27" i="5"/>
  <c r="S29" i="5"/>
  <c r="S31" i="5"/>
  <c r="S33" i="5"/>
  <c r="S35" i="5"/>
  <c r="S37" i="5"/>
  <c r="S39" i="5"/>
  <c r="S41" i="5"/>
  <c r="S43" i="5"/>
  <c r="S45" i="5"/>
  <c r="S47" i="5"/>
  <c r="S49" i="5"/>
  <c r="S51" i="5"/>
  <c r="S53" i="5"/>
  <c r="S55" i="5"/>
  <c r="S57" i="5"/>
  <c r="S59" i="5"/>
  <c r="S61" i="5"/>
  <c r="S63" i="5"/>
  <c r="S65" i="5"/>
  <c r="S67" i="5"/>
  <c r="S69" i="5"/>
  <c r="S71" i="5"/>
  <c r="S73" i="5"/>
  <c r="S75" i="5"/>
  <c r="S77" i="5"/>
  <c r="S79" i="5"/>
  <c r="S81" i="5"/>
  <c r="S83" i="5"/>
  <c r="S85" i="5"/>
  <c r="S87" i="5"/>
  <c r="S89" i="5"/>
  <c r="S91" i="5"/>
  <c r="S93" i="5"/>
  <c r="S95" i="5"/>
  <c r="S97" i="5"/>
  <c r="S99" i="5"/>
  <c r="S101" i="5"/>
  <c r="S103" i="5"/>
  <c r="S105" i="5"/>
  <c r="S107" i="5"/>
  <c r="S9" i="5"/>
  <c r="O9" i="5"/>
  <c r="G17" i="5"/>
  <c r="G13" i="5"/>
  <c r="G16" i="5"/>
  <c r="G15" i="5"/>
  <c r="G18" i="5"/>
  <c r="G14" i="5"/>
  <c r="AI9" i="5"/>
  <c r="AE9" i="5"/>
  <c r="AL9" i="5"/>
  <c r="AH9" i="5"/>
  <c r="AM9" i="5"/>
  <c r="AJ9" i="5"/>
  <c r="AF9" i="5"/>
  <c r="AD9" i="5"/>
  <c r="AK9" i="5"/>
  <c r="AG9" i="5"/>
  <c r="N9" i="5"/>
  <c r="M10" i="5"/>
  <c r="D499" i="5"/>
  <c r="D500" i="5"/>
  <c r="D53" i="5" l="1"/>
  <c r="D52" i="5"/>
  <c r="D51" i="5"/>
  <c r="D50" i="5"/>
  <c r="D49" i="5"/>
  <c r="D48" i="5"/>
  <c r="P38" i="5" a="1"/>
  <c r="P101" i="5" a="1"/>
  <c r="N69" i="5" a="1"/>
  <c r="P48" i="5" a="1"/>
  <c r="P53" i="5" a="1"/>
  <c r="N23" i="5" a="1"/>
  <c r="N86" i="5" a="1"/>
  <c r="P106" i="5" a="1"/>
  <c r="N39" i="5" a="1"/>
  <c r="M43" i="5" a="1"/>
  <c r="P49" i="5" a="1"/>
  <c r="P40" i="5" a="1"/>
  <c r="P65" i="5" a="1"/>
  <c r="N102" i="5" a="1"/>
  <c r="P15" i="5" a="1"/>
  <c r="P54" i="5" a="1"/>
  <c r="N97" i="5" a="1"/>
  <c r="P66" i="5" a="1"/>
  <c r="P70" i="5" a="1"/>
  <c r="N38" i="5" a="1"/>
  <c r="P82" i="5" a="1"/>
  <c r="P51" i="5" a="1"/>
  <c r="P67" i="5" a="1"/>
  <c r="P68" i="5" a="1"/>
  <c r="P25" i="5" a="1"/>
  <c r="N78" i="5" a="1"/>
  <c r="P20" i="5" a="1"/>
  <c r="P72" i="5" a="1"/>
  <c r="N44" i="5" a="1"/>
  <c r="N30" i="5" a="1"/>
  <c r="P30" i="5" a="1"/>
  <c r="M76" i="5" a="1"/>
  <c r="N53" i="5" a="1"/>
  <c r="N98" i="5" a="1"/>
  <c r="N85" i="5" a="1"/>
  <c r="P27" i="5" a="1"/>
  <c r="N13" i="5" a="1"/>
  <c r="P26" i="5" a="1"/>
  <c r="P78" i="5" a="1"/>
  <c r="N49" i="5" a="1"/>
  <c r="P42" i="5" a="1"/>
  <c r="P94" i="5" a="1"/>
  <c r="M107" i="5" a="1"/>
  <c r="P80" i="5" a="1"/>
  <c r="P85" i="5" a="1"/>
  <c r="N37" i="5" a="1"/>
  <c r="M27" i="5" a="1"/>
  <c r="M98" i="5" a="1"/>
  <c r="N104" i="5" a="1"/>
  <c r="M54" i="5" a="1"/>
  <c r="M104" i="5" a="1"/>
  <c r="M13" i="5" a="1"/>
  <c r="M33" i="5" a="1"/>
  <c r="M70" i="5" a="1"/>
  <c r="P73" i="5" a="1"/>
  <c r="M25" i="5" a="1"/>
  <c r="M90" i="5" a="1"/>
  <c r="M16" i="5" a="1"/>
  <c r="M35" i="5" a="1"/>
  <c r="M72" i="5" a="1"/>
  <c r="P46" i="5" a="1"/>
  <c r="M44" i="5" a="1"/>
  <c r="M26" i="5" a="1"/>
  <c r="M78" i="5" a="1"/>
  <c r="M66" i="5" a="1"/>
  <c r="M103" i="5" a="1"/>
  <c r="N61" i="5" a="1"/>
  <c r="M60" i="5" a="1"/>
  <c r="M63" i="5" a="1"/>
  <c r="M20" i="5" a="1"/>
  <c r="M68" i="5" a="1"/>
  <c r="M39" i="5" a="1"/>
  <c r="M42" i="5" a="1"/>
  <c r="M97" i="5" a="1"/>
  <c r="M48" i="5" a="1"/>
  <c r="M31" i="5" a="1"/>
  <c r="P96" i="5" a="1"/>
  <c r="N65" i="5" a="1"/>
  <c r="P50" i="5" a="1"/>
  <c r="N95" i="5" a="1"/>
  <c r="N72" i="5" a="1"/>
  <c r="N20" i="5" a="1"/>
  <c r="P64" i="5" a="1"/>
  <c r="P69" i="5" a="1"/>
  <c r="N100" i="5" a="1"/>
  <c r="N91" i="5" a="1"/>
  <c r="N25" i="5" a="1"/>
  <c r="N107" i="5" a="1"/>
  <c r="N57" i="5" a="1"/>
  <c r="P56" i="5" a="1"/>
  <c r="P77" i="5" a="1"/>
  <c r="P17" i="5" a="1"/>
  <c r="P107" i="5" a="1"/>
  <c r="P29" i="5" a="1"/>
  <c r="P33" i="5" a="1"/>
  <c r="P24" i="5" a="1"/>
  <c r="P45" i="5" a="1"/>
  <c r="N62" i="5" a="1"/>
  <c r="N15" i="5" a="1"/>
  <c r="N83" i="5" a="1"/>
  <c r="N41" i="5" a="1"/>
  <c r="P19" i="5" a="1"/>
  <c r="N35" i="5" a="1"/>
  <c r="N56" i="5" a="1"/>
  <c r="N74" i="5" a="1"/>
  <c r="P36" i="5" a="1"/>
  <c r="P88" i="5" a="1"/>
  <c r="N81" i="5" a="1"/>
  <c r="P58" i="5" a="1"/>
  <c r="N18" i="5" a="1"/>
  <c r="P74" i="5" a="1"/>
  <c r="P89" i="5" a="1"/>
  <c r="P83" i="5" a="1"/>
  <c r="P84" i="5" a="1"/>
  <c r="P41" i="5" a="1"/>
  <c r="P99" i="5" a="1"/>
  <c r="P100" i="5" a="1"/>
  <c r="P57" i="5" a="1"/>
  <c r="N27" i="5" a="1"/>
  <c r="N32" i="5" a="1"/>
  <c r="N33" i="5" a="1"/>
  <c r="P34" i="5" a="1"/>
  <c r="M106" i="5" a="1"/>
  <c r="M32" i="5" a="1"/>
  <c r="P98" i="5" a="1"/>
  <c r="M34" i="5" a="1"/>
  <c r="M38" i="5" a="1"/>
  <c r="M57" i="5" a="1"/>
  <c r="M62" i="5" a="1"/>
  <c r="M83" i="5" a="1"/>
  <c r="N46" i="5" a="1"/>
  <c r="M100" i="5" a="1"/>
  <c r="M40" i="5" a="1"/>
  <c r="M75" i="5" a="1"/>
  <c r="M64" i="5" a="1"/>
  <c r="M85" i="5" a="1"/>
  <c r="N66" i="5" a="1"/>
  <c r="M87" i="5" a="1"/>
  <c r="M71" i="5" a="1"/>
  <c r="M74" i="5" a="1"/>
  <c r="M95" i="5" a="1"/>
  <c r="M21" i="5" a="1"/>
  <c r="P11" i="5" a="1"/>
  <c r="M49" i="5" a="1"/>
  <c r="M23" i="5" a="1"/>
  <c r="M81" i="5" a="1"/>
  <c r="N43" i="5" a="1"/>
  <c r="N48" i="5" a="1"/>
  <c r="P91" i="5" a="1"/>
  <c r="P13" i="5" a="1"/>
  <c r="N22" i="5" a="1"/>
  <c r="P43" i="5" a="1"/>
  <c r="P60" i="5" a="1"/>
  <c r="N12" i="5" a="1"/>
  <c r="N96" i="5" a="1"/>
  <c r="P18" i="5" a="1"/>
  <c r="N14" i="5" a="1"/>
  <c r="P87" i="5" a="1"/>
  <c r="N42" i="5" a="1"/>
  <c r="P103" i="5" a="1"/>
  <c r="N40" i="5" a="1"/>
  <c r="N59" i="5" a="1"/>
  <c r="N64" i="5" a="1"/>
  <c r="N87" i="5" a="1"/>
  <c r="N75" i="5" a="1"/>
  <c r="N92" i="5" a="1"/>
  <c r="N103" i="5" a="1"/>
  <c r="M45" i="5" a="1"/>
  <c r="P52" i="5" a="1"/>
  <c r="N94" i="5" a="1"/>
  <c r="N93" i="5" a="1"/>
  <c r="P79" i="5" a="1"/>
  <c r="P81" i="5" a="1"/>
  <c r="N88" i="5" a="1"/>
  <c r="P31" i="5" a="1"/>
  <c r="P35" i="5" a="1"/>
  <c r="N51" i="5" a="1"/>
  <c r="N76" i="5" a="1"/>
  <c r="P16" i="5" a="1"/>
  <c r="P21" i="5" a="1"/>
  <c r="P32" i="5" a="1"/>
  <c r="P37" i="5" a="1"/>
  <c r="N82" i="5" a="1"/>
  <c r="N31" i="5" a="1"/>
  <c r="N99" i="5" a="1"/>
  <c r="N73" i="5" a="1"/>
  <c r="N47" i="5" a="1"/>
  <c r="N16" i="5" a="1"/>
  <c r="N105" i="5" a="1"/>
  <c r="N68" i="5" a="1"/>
  <c r="N90" i="5" a="1"/>
  <c r="P75" i="5" a="1"/>
  <c r="P92" i="5" a="1"/>
  <c r="M56" i="5" a="1"/>
  <c r="M47" i="5" a="1"/>
  <c r="M91" i="5" a="1"/>
  <c r="M94" i="5" a="1"/>
  <c r="M51" i="5" a="1"/>
  <c r="M86" i="5" a="1"/>
  <c r="M92" i="5" a="1"/>
  <c r="M17" i="5" a="1"/>
  <c r="P63" i="5" a="1"/>
  <c r="M65" i="5" a="1"/>
  <c r="M53" i="5" a="1"/>
  <c r="M88" i="5" a="1"/>
  <c r="M11" i="5" a="1"/>
  <c r="M14" i="5" a="1"/>
  <c r="P28" i="5" a="1"/>
  <c r="M36" i="5" a="1"/>
  <c r="M84" i="5" a="1"/>
  <c r="M24" i="5" a="1"/>
  <c r="M12" i="5" a="1"/>
  <c r="M50" i="5" a="1"/>
  <c r="N24" i="5" a="1"/>
  <c r="M73" i="5" a="1"/>
  <c r="N17" i="5" a="1"/>
  <c r="P39" i="5" a="1"/>
  <c r="N71" i="5" a="1"/>
  <c r="N54" i="5" a="1"/>
  <c r="P90" i="5" a="1"/>
  <c r="P105" i="5" a="1"/>
  <c r="N11" i="5" a="1"/>
  <c r="N50" i="5" a="1"/>
  <c r="P59" i="5" a="1"/>
  <c r="P76" i="5" a="1"/>
  <c r="P86" i="5" a="1"/>
  <c r="N70" i="5" a="1"/>
  <c r="P102" i="5" a="1"/>
  <c r="N19" i="5" a="1"/>
  <c r="N106" i="5" a="1"/>
  <c r="N45" i="5" a="1"/>
  <c r="P55" i="5" a="1"/>
  <c r="N101" i="5" a="1"/>
  <c r="N77" i="5" a="1"/>
  <c r="P71" i="5" a="1"/>
  <c r="N34" i="5" a="1"/>
  <c r="N60" i="5" a="1"/>
  <c r="N84" i="5" a="1"/>
  <c r="P10" i="5" a="1"/>
  <c r="P62" i="5" a="1"/>
  <c r="N28" i="5" a="1"/>
  <c r="N89" i="5" a="1"/>
  <c r="P14" i="5" a="1"/>
  <c r="P93" i="5" a="1"/>
  <c r="P97" i="5" a="1"/>
  <c r="N29" i="5" a="1"/>
  <c r="P47" i="5" a="1"/>
  <c r="N63" i="5" a="1"/>
  <c r="N36" i="5" a="1"/>
  <c r="N79" i="5" a="1"/>
  <c r="N52" i="5" a="1"/>
  <c r="P44" i="5" a="1"/>
  <c r="N80" i="5" a="1"/>
  <c r="N26" i="5" a="1"/>
  <c r="P95" i="5" a="1"/>
  <c r="N21" i="5" a="1"/>
  <c r="N58" i="5" a="1"/>
  <c r="P12" i="5" a="1"/>
  <c r="P22" i="5" a="1"/>
  <c r="P23" i="5" a="1"/>
  <c r="N55" i="5" a="1"/>
  <c r="M93" i="5" a="1"/>
  <c r="M69" i="5" a="1"/>
  <c r="P104" i="5" a="1"/>
  <c r="M89" i="5" a="1"/>
  <c r="M28" i="5" a="1"/>
  <c r="M80" i="5" a="1"/>
  <c r="M99" i="5" a="1"/>
  <c r="M41" i="5" a="1"/>
  <c r="M19" i="5" a="1"/>
  <c r="M77" i="5" a="1"/>
  <c r="M30" i="5" a="1"/>
  <c r="M82" i="5" a="1"/>
  <c r="M101" i="5" a="1"/>
  <c r="M59" i="5" a="1"/>
  <c r="N67" i="5" a="1"/>
  <c r="M29" i="5" a="1"/>
  <c r="M96" i="5" a="1"/>
  <c r="M18" i="5" a="1"/>
  <c r="M37" i="5" a="1"/>
  <c r="M58" i="5" a="1"/>
  <c r="M79" i="5" a="1"/>
  <c r="P61" i="5" a="1"/>
  <c r="M67" i="5" a="1"/>
  <c r="M102" i="5" a="1"/>
  <c r="M55" i="5" a="1"/>
  <c r="M105" i="5" a="1"/>
  <c r="M15" i="5" a="1"/>
  <c r="M46" i="5" a="1"/>
  <c r="M61" i="5" a="1"/>
  <c r="M52" i="5" a="1"/>
  <c r="M22" i="5" a="1"/>
  <c r="Q22" i="5" a="1"/>
  <c r="Q91" i="5" a="1"/>
  <c r="R19" i="5" a="1"/>
  <c r="Q94" i="5" a="1"/>
  <c r="R91" i="5" a="1"/>
  <c r="Q25" i="5" a="1"/>
  <c r="R64" i="5" a="1"/>
  <c r="R106" i="5" a="1"/>
  <c r="R29" i="5" a="1"/>
  <c r="R38" i="5" a="1"/>
  <c r="R39" i="5" a="1"/>
  <c r="Q71" i="5" a="1"/>
  <c r="R73" i="5" a="1"/>
  <c r="R100" i="5" a="1"/>
  <c r="R99" i="5" a="1"/>
  <c r="R37" i="5" a="1"/>
  <c r="R105" i="5" a="1"/>
  <c r="R74" i="5" a="1"/>
  <c r="R51" i="5" a="1"/>
  <c r="R47" i="5" a="1"/>
  <c r="Q79" i="5" a="1"/>
  <c r="R57" i="5" a="1"/>
  <c r="Q60" i="5" a="1"/>
  <c r="R77" i="5" a="1"/>
  <c r="Q29" i="5" a="1"/>
  <c r="Q34" i="5" a="1"/>
  <c r="Q35" i="5" a="1"/>
  <c r="Q95" i="5" a="1"/>
  <c r="Q107" i="5" a="1"/>
  <c r="R46" i="5" a="1"/>
  <c r="Q97" i="5" a="1"/>
  <c r="R83" i="5" a="1"/>
  <c r="Q24" i="5" a="1"/>
  <c r="Q73" i="5" a="1"/>
  <c r="R92" i="5" a="1"/>
  <c r="Q77" i="5" a="1"/>
  <c r="R17" i="5" a="1"/>
  <c r="R40" i="5" a="1"/>
  <c r="R87" i="5" a="1"/>
  <c r="R93" i="5" a="1"/>
  <c r="R81" i="5" a="1"/>
  <c r="R31" i="5" a="1"/>
  <c r="R14" i="5" a="1"/>
  <c r="R34" i="5" a="1"/>
  <c r="R80" i="5" a="1"/>
  <c r="R76" i="5" a="1"/>
  <c r="R24" i="5" a="1"/>
  <c r="Q27" i="5" a="1"/>
  <c r="Q10" i="5" a="1"/>
  <c r="R59" i="5" a="1"/>
  <c r="Q37" i="5" a="1"/>
  <c r="R95" i="5" a="1"/>
  <c r="R43" i="5" a="1"/>
  <c r="Q11" i="5" a="1"/>
  <c r="R44" i="5" a="1"/>
  <c r="M9" i="5" a="1"/>
  <c r="R10" i="5" a="1"/>
  <c r="Q31" i="5" a="1"/>
  <c r="Q59" i="5" a="1"/>
  <c r="Q26" i="5" a="1"/>
  <c r="R88" i="5" a="1"/>
  <c r="R71" i="5" a="1"/>
  <c r="Q63" i="5" a="1"/>
  <c r="R65" i="5" a="1"/>
  <c r="Q84" i="5" a="1"/>
  <c r="Q32" i="5" a="1"/>
  <c r="R75" i="5" a="1"/>
  <c r="Q67" i="5" a="1"/>
  <c r="Q50" i="5" a="1"/>
  <c r="Q82" i="5" a="1"/>
  <c r="Q99" i="5" a="1"/>
  <c r="Q20" i="5" a="1"/>
  <c r="Q14" i="5" a="1"/>
  <c r="Q92" i="5" a="1"/>
  <c r="R11" i="5" a="1"/>
  <c r="R23" i="5" a="1"/>
  <c r="R18" i="5" a="1"/>
  <c r="R69" i="5" a="1"/>
  <c r="R54" i="5" a="1"/>
  <c r="R55" i="5" a="1"/>
  <c r="R101" i="5" a="1"/>
  <c r="Q56" i="5" a="1"/>
  <c r="Q101" i="5" a="1"/>
  <c r="Q55" i="5" a="1"/>
  <c r="Q88" i="5" a="1"/>
  <c r="R53" i="5" a="1"/>
  <c r="R48" i="5" a="1"/>
  <c r="Q33" i="5" a="1"/>
  <c r="Q102" i="5" a="1"/>
  <c r="R28" i="5" a="1"/>
  <c r="Q54" i="5" a="1"/>
  <c r="R15" i="5" a="1"/>
  <c r="Q65" i="5" a="1"/>
  <c r="R107" i="5" a="1"/>
  <c r="R79" i="5" a="1"/>
  <c r="Q17" i="5" a="1"/>
  <c r="R61" i="5" a="1"/>
  <c r="R86" i="5" a="1"/>
  <c r="R98" i="5" a="1"/>
  <c r="Q52" i="5" a="1"/>
  <c r="R16" i="5" a="1"/>
  <c r="Q45" i="5" a="1"/>
  <c r="R63" i="5" a="1"/>
  <c r="Q38" i="5" a="1"/>
  <c r="Q21" i="5" a="1"/>
  <c r="Q39" i="5" a="1"/>
  <c r="R26" i="5" a="1"/>
  <c r="R49" i="5" a="1"/>
  <c r="Q80" i="5" a="1"/>
  <c r="R85" i="5" a="1"/>
  <c r="R96" i="5" a="1"/>
  <c r="Q57" i="5" a="1"/>
  <c r="Q87" i="5" a="1"/>
  <c r="Q49" i="5" a="1"/>
  <c r="R90" i="5" a="1"/>
  <c r="Q75" i="5" a="1"/>
  <c r="Q58" i="5" a="1"/>
  <c r="R13" i="5" a="1"/>
  <c r="Q70" i="5" a="1"/>
  <c r="R56" i="5" a="1"/>
  <c r="R78" i="5" a="1"/>
  <c r="R45" i="5" a="1"/>
  <c r="R70" i="5" a="1"/>
  <c r="R82" i="5" a="1"/>
  <c r="R30" i="5" a="1"/>
  <c r="Q105" i="5" a="1"/>
  <c r="Q100" i="5" a="1"/>
  <c r="R102" i="5" a="1"/>
  <c r="Q53" i="5" a="1"/>
  <c r="Q23" i="5" a="1"/>
  <c r="Q68" i="5" a="1"/>
  <c r="Q15" i="5" a="1"/>
  <c r="Q43" i="5" a="1"/>
  <c r="Q74" i="5" a="1"/>
  <c r="R72" i="5" a="1"/>
  <c r="Q12" i="5" a="1"/>
  <c r="Q47" i="5" a="1"/>
  <c r="Q83" i="5" a="1"/>
  <c r="Q78" i="5" a="1"/>
  <c r="Q61" i="5" a="1"/>
  <c r="R62" i="5" a="1"/>
  <c r="R52" i="5" a="1"/>
  <c r="Q90" i="5" a="1"/>
  <c r="R97" i="5" a="1"/>
  <c r="Q76" i="5" a="1"/>
  <c r="R94" i="5" a="1"/>
  <c r="Q96" i="5" a="1"/>
  <c r="R33" i="5" a="1"/>
  <c r="R20" i="5" a="1"/>
  <c r="Q16" i="5" a="1"/>
  <c r="Q19" i="5" a="1"/>
  <c r="Q41" i="5" a="1"/>
  <c r="R32" i="5" a="1"/>
  <c r="Q62" i="5" a="1"/>
  <c r="Q106" i="5" a="1"/>
  <c r="Q30" i="5" a="1"/>
  <c r="Q13" i="5" a="1"/>
  <c r="R27" i="5" a="1"/>
  <c r="Q40" i="5" a="1"/>
  <c r="Q85" i="5" a="1"/>
  <c r="Q103" i="5" a="1"/>
  <c r="Q18" i="5" a="1"/>
  <c r="Q72" i="5" a="1"/>
  <c r="Q44" i="5" a="1"/>
  <c r="R104" i="5" a="1"/>
  <c r="Q28" i="5" a="1"/>
  <c r="R35" i="5" a="1"/>
  <c r="Q86" i="5" a="1"/>
  <c r="R67" i="5" a="1"/>
  <c r="Q89" i="5" a="1"/>
  <c r="R103" i="5" a="1"/>
  <c r="Q64" i="5" a="1"/>
  <c r="Q104" i="5" a="1"/>
  <c r="R42" i="5" a="1"/>
  <c r="R25" i="5" a="1"/>
  <c r="R60" i="5" a="1"/>
  <c r="R84" i="5" a="1"/>
  <c r="Q46" i="5" a="1"/>
  <c r="Q48" i="5" a="1"/>
  <c r="R41" i="5" a="1"/>
  <c r="R22" i="5" a="1"/>
  <c r="Q66" i="5" a="1"/>
  <c r="R58" i="5" a="1"/>
  <c r="Q51" i="5" a="1"/>
  <c r="R12" i="5" a="1"/>
  <c r="R36" i="5" a="1"/>
  <c r="R50" i="5" a="1"/>
  <c r="Q69" i="5" a="1"/>
  <c r="Q81" i="5" a="1"/>
  <c r="R68" i="5" a="1"/>
  <c r="Q93" i="5" a="1"/>
  <c r="Q42" i="5" a="1"/>
  <c r="Q98" i="5" a="1"/>
  <c r="R66" i="5" a="1"/>
  <c r="Q36" i="5" a="1"/>
  <c r="R89" i="5" a="1"/>
  <c r="R21" i="5" a="1"/>
  <c r="M48" i="5" l="1"/>
  <c r="M46" i="5"/>
  <c r="M15" i="5"/>
  <c r="M81" i="5"/>
  <c r="M52" i="5"/>
  <c r="M39" i="5"/>
  <c r="M105" i="5"/>
  <c r="M31" i="5"/>
  <c r="M97" i="5"/>
  <c r="M68" i="5"/>
  <c r="M55" i="5"/>
  <c r="M22" i="5"/>
  <c r="M49" i="5"/>
  <c r="M20" i="5"/>
  <c r="M102" i="5"/>
  <c r="M73" i="5"/>
  <c r="M61" i="5"/>
  <c r="M63" i="5"/>
  <c r="M67" i="5"/>
  <c r="M23" i="5"/>
  <c r="M42" i="5"/>
  <c r="M60" i="5"/>
  <c r="P61" i="5"/>
  <c r="Q75" i="5"/>
  <c r="Q48" i="5"/>
  <c r="N24" i="5"/>
  <c r="R15" i="5"/>
  <c r="P11" i="5"/>
  <c r="N61" i="5"/>
  <c r="M79" i="5"/>
  <c r="M50" i="5"/>
  <c r="M21" i="5"/>
  <c r="M103" i="5"/>
  <c r="M58" i="5"/>
  <c r="M12" i="5"/>
  <c r="M95" i="5"/>
  <c r="M66" i="5"/>
  <c r="M37" i="5"/>
  <c r="M24" i="5"/>
  <c r="M74" i="5"/>
  <c r="M78" i="5"/>
  <c r="M18" i="5"/>
  <c r="M84" i="5"/>
  <c r="M71" i="5"/>
  <c r="M26" i="5"/>
  <c r="M96" i="5"/>
  <c r="M36" i="5"/>
  <c r="M87" i="5"/>
  <c r="M44" i="5"/>
  <c r="M29" i="5"/>
  <c r="P28" i="5"/>
  <c r="Q11" i="5"/>
  <c r="N66" i="5"/>
  <c r="R77" i="5"/>
  <c r="R50" i="5"/>
  <c r="P46" i="5"/>
  <c r="N67" i="5"/>
  <c r="M14" i="5"/>
  <c r="M85" i="5"/>
  <c r="M72" i="5"/>
  <c r="M59" i="5"/>
  <c r="M11" i="5"/>
  <c r="M64" i="5"/>
  <c r="M35" i="5"/>
  <c r="M101" i="5"/>
  <c r="M88" i="5"/>
  <c r="M75" i="5"/>
  <c r="M16" i="5"/>
  <c r="M82" i="5"/>
  <c r="M53" i="5"/>
  <c r="M40" i="5"/>
  <c r="M90" i="5"/>
  <c r="M30" i="5"/>
  <c r="M65" i="5"/>
  <c r="M100" i="5"/>
  <c r="M25" i="5"/>
  <c r="M77" i="5"/>
  <c r="P63" i="5"/>
  <c r="Q46" i="5"/>
  <c r="N46" i="5"/>
  <c r="R13" i="5"/>
  <c r="P73" i="5"/>
  <c r="Q58" i="5"/>
  <c r="R107" i="5"/>
  <c r="M9" i="5"/>
  <c r="M19" i="5"/>
  <c r="M17" i="5"/>
  <c r="M83" i="5"/>
  <c r="M70" i="5"/>
  <c r="M41" i="5"/>
  <c r="M92" i="5"/>
  <c r="M62" i="5"/>
  <c r="M33" i="5"/>
  <c r="M99" i="5"/>
  <c r="M86" i="5"/>
  <c r="M57" i="5"/>
  <c r="M13" i="5"/>
  <c r="M80" i="5"/>
  <c r="M51" i="5"/>
  <c r="M38" i="5"/>
  <c r="M104" i="5"/>
  <c r="M28" i="5"/>
  <c r="M94" i="5"/>
  <c r="M34" i="5"/>
  <c r="M54" i="5"/>
  <c r="M89" i="5"/>
  <c r="M91" i="5"/>
  <c r="P98" i="5"/>
  <c r="Q17" i="5"/>
  <c r="N104" i="5"/>
  <c r="R44" i="5"/>
  <c r="P104" i="5"/>
  <c r="Q93" i="5"/>
  <c r="M47" i="5"/>
  <c r="M32" i="5"/>
  <c r="M98" i="5"/>
  <c r="M69" i="5"/>
  <c r="M56" i="5"/>
  <c r="M106" i="5"/>
  <c r="M27" i="5"/>
  <c r="M93" i="5"/>
  <c r="P92" i="5"/>
  <c r="P34" i="5"/>
  <c r="Q81" i="5"/>
  <c r="N37" i="5"/>
  <c r="N55" i="5"/>
  <c r="R79" i="5"/>
  <c r="P75" i="5"/>
  <c r="Q23" i="5"/>
  <c r="Q60" i="5"/>
  <c r="N33" i="5"/>
  <c r="R41" i="5"/>
  <c r="R78" i="5"/>
  <c r="P85" i="5"/>
  <c r="P23" i="5"/>
  <c r="Q70" i="5"/>
  <c r="N90" i="5"/>
  <c r="N32" i="5"/>
  <c r="R68" i="5"/>
  <c r="R10" i="5"/>
  <c r="P80" i="5"/>
  <c r="P22" i="5"/>
  <c r="Q53" i="5"/>
  <c r="N68" i="5"/>
  <c r="N27" i="5"/>
  <c r="R67" i="5"/>
  <c r="M107" i="5"/>
  <c r="P12" i="5"/>
  <c r="Q59" i="5"/>
  <c r="Q96" i="5"/>
  <c r="N105" i="5"/>
  <c r="R61" i="5"/>
  <c r="R98" i="5"/>
  <c r="P57" i="5"/>
  <c r="P94" i="5"/>
  <c r="Q42" i="5"/>
  <c r="N58" i="5"/>
  <c r="N16" i="5"/>
  <c r="R56" i="5"/>
  <c r="P100" i="5"/>
  <c r="P42" i="5"/>
  <c r="Q89" i="5"/>
  <c r="N21" i="5"/>
  <c r="N47" i="5"/>
  <c r="R87" i="5"/>
  <c r="P99" i="5"/>
  <c r="Q31" i="5"/>
  <c r="Q68" i="5"/>
  <c r="N49" i="5"/>
  <c r="R49" i="5"/>
  <c r="R86" i="5"/>
  <c r="P95" i="5"/>
  <c r="Q43" i="5"/>
  <c r="Q80" i="5"/>
  <c r="N73" i="5"/>
  <c r="R45" i="5"/>
  <c r="R82" i="5"/>
  <c r="P41" i="5"/>
  <c r="P78" i="5"/>
  <c r="Q26" i="5"/>
  <c r="N26" i="5"/>
  <c r="N99" i="5"/>
  <c r="R40" i="5"/>
  <c r="P84" i="5"/>
  <c r="P26" i="5"/>
  <c r="Q73" i="5"/>
  <c r="N80" i="5"/>
  <c r="N31" i="5"/>
  <c r="R71" i="5"/>
  <c r="P83" i="5"/>
  <c r="Q15" i="5"/>
  <c r="Q52" i="5"/>
  <c r="N13" i="5"/>
  <c r="R33" i="5"/>
  <c r="R70" i="5"/>
  <c r="P44" i="5"/>
  <c r="Q91" i="5"/>
  <c r="Q33" i="5"/>
  <c r="N82" i="5"/>
  <c r="R93" i="5"/>
  <c r="R31" i="5"/>
  <c r="P89" i="5"/>
  <c r="P27" i="5"/>
  <c r="Q74" i="5"/>
  <c r="Q12" i="5"/>
  <c r="N52" i="5"/>
  <c r="R88" i="5"/>
  <c r="R30" i="5"/>
  <c r="P37" i="5"/>
  <c r="P74" i="5"/>
  <c r="Q22" i="5"/>
  <c r="N85" i="5"/>
  <c r="N79" i="5"/>
  <c r="R20" i="5"/>
  <c r="P32" i="5"/>
  <c r="Q63" i="5"/>
  <c r="Q100" i="5"/>
  <c r="N18" i="5"/>
  <c r="R81" i="5"/>
  <c r="R19" i="5"/>
  <c r="N98" i="5"/>
  <c r="N36" i="5"/>
  <c r="R72" i="5"/>
  <c r="R14" i="5"/>
  <c r="P21" i="5"/>
  <c r="P58" i="5"/>
  <c r="Q105" i="5"/>
  <c r="N53" i="5"/>
  <c r="N63" i="5"/>
  <c r="R103" i="5"/>
  <c r="P16" i="5"/>
  <c r="Q47" i="5"/>
  <c r="Q84" i="5"/>
  <c r="N81" i="5"/>
  <c r="R65" i="5"/>
  <c r="R102" i="5"/>
  <c r="M76" i="5"/>
  <c r="P47" i="5"/>
  <c r="Q94" i="5"/>
  <c r="Q32" i="5"/>
  <c r="N76" i="5"/>
  <c r="R92" i="5"/>
  <c r="R34" i="5"/>
  <c r="P88" i="5"/>
  <c r="P30" i="5"/>
  <c r="Q77" i="5"/>
  <c r="N29" i="5"/>
  <c r="N51" i="5"/>
  <c r="R91" i="5"/>
  <c r="P36" i="5"/>
  <c r="Q83" i="5"/>
  <c r="Q25" i="5"/>
  <c r="N30" i="5"/>
  <c r="R85" i="5"/>
  <c r="R23" i="5"/>
  <c r="P97" i="5"/>
  <c r="P35" i="5"/>
  <c r="Q66" i="5"/>
  <c r="N74" i="5"/>
  <c r="N44" i="5"/>
  <c r="R80" i="5"/>
  <c r="R22" i="5"/>
  <c r="P93" i="5"/>
  <c r="P31" i="5"/>
  <c r="Q78" i="5"/>
  <c r="Q16" i="5"/>
  <c r="N56" i="5"/>
  <c r="R76" i="5"/>
  <c r="R18" i="5"/>
  <c r="P72" i="5"/>
  <c r="P14" i="5"/>
  <c r="Q61" i="5"/>
  <c r="N88" i="5"/>
  <c r="N35" i="5"/>
  <c r="R75" i="5"/>
  <c r="P20" i="5"/>
  <c r="Q67" i="5"/>
  <c r="Q104" i="5"/>
  <c r="N89" i="5"/>
  <c r="R69" i="5"/>
  <c r="R106" i="5"/>
  <c r="P81" i="5"/>
  <c r="P19" i="5"/>
  <c r="Q50" i="5"/>
  <c r="N78" i="5"/>
  <c r="N28" i="5"/>
  <c r="R64" i="5"/>
  <c r="P79" i="5"/>
  <c r="Q27" i="5"/>
  <c r="Q64" i="5"/>
  <c r="N41" i="5"/>
  <c r="R29" i="5"/>
  <c r="R66" i="5"/>
  <c r="P25" i="5"/>
  <c r="P62" i="5"/>
  <c r="Q10" i="5"/>
  <c r="N93" i="5"/>
  <c r="N83" i="5"/>
  <c r="R24" i="5"/>
  <c r="P68" i="5"/>
  <c r="P10" i="5"/>
  <c r="Q57" i="5"/>
  <c r="N94" i="5"/>
  <c r="N15" i="5"/>
  <c r="R55" i="5"/>
  <c r="P67" i="5"/>
  <c r="Q98" i="5"/>
  <c r="Q36" i="5"/>
  <c r="N84" i="5"/>
  <c r="R17" i="5"/>
  <c r="R54" i="5"/>
  <c r="P52" i="5"/>
  <c r="Q99" i="5"/>
  <c r="Q41" i="5"/>
  <c r="N62" i="5"/>
  <c r="R101" i="5"/>
  <c r="R39" i="5"/>
  <c r="P51" i="5"/>
  <c r="Q82" i="5"/>
  <c r="Q20" i="5"/>
  <c r="N60" i="5"/>
  <c r="R96" i="5"/>
  <c r="R38" i="5"/>
  <c r="M45" i="5"/>
  <c r="P45" i="5"/>
  <c r="P82" i="5"/>
  <c r="Q30" i="5"/>
  <c r="N34" i="5"/>
  <c r="N103" i="5"/>
  <c r="R28" i="5"/>
  <c r="P24" i="5"/>
  <c r="Q71" i="5"/>
  <c r="Q13" i="5"/>
  <c r="N38" i="5"/>
  <c r="R89" i="5"/>
  <c r="R27" i="5"/>
  <c r="P71" i="5"/>
  <c r="Q19" i="5"/>
  <c r="Q56" i="5"/>
  <c r="N92" i="5"/>
  <c r="R21" i="5"/>
  <c r="R58" i="5"/>
  <c r="P33" i="5"/>
  <c r="P70" i="5"/>
  <c r="Q101" i="5"/>
  <c r="N77" i="5"/>
  <c r="N75" i="5"/>
  <c r="R16" i="5"/>
  <c r="P29" i="5"/>
  <c r="P66" i="5"/>
  <c r="Q14" i="5"/>
  <c r="N101" i="5"/>
  <c r="N87" i="5"/>
  <c r="R12" i="5"/>
  <c r="P107" i="5"/>
  <c r="Q55" i="5"/>
  <c r="Q92" i="5"/>
  <c r="N97" i="5"/>
  <c r="R73" i="5"/>
  <c r="R11" i="5"/>
  <c r="P55" i="5"/>
  <c r="Q102" i="5"/>
  <c r="Q40" i="5"/>
  <c r="N64" i="5"/>
  <c r="R100" i="5"/>
  <c r="R42" i="5"/>
  <c r="P17" i="5"/>
  <c r="P54" i="5"/>
  <c r="Q85" i="5"/>
  <c r="N45" i="5"/>
  <c r="N59" i="5"/>
  <c r="R99" i="5"/>
  <c r="P77" i="5"/>
  <c r="P15" i="5"/>
  <c r="Q62" i="5"/>
  <c r="N106" i="5"/>
  <c r="N40" i="5"/>
  <c r="R60" i="5"/>
  <c r="P56" i="5"/>
  <c r="Q103" i="5"/>
  <c r="Q45" i="5"/>
  <c r="N102" i="5"/>
  <c r="N19" i="5"/>
  <c r="R59" i="5"/>
  <c r="P103" i="5"/>
  <c r="Q51" i="5"/>
  <c r="Q88" i="5"/>
  <c r="N57" i="5"/>
  <c r="R53" i="5"/>
  <c r="R90" i="5"/>
  <c r="P65" i="5"/>
  <c r="P102" i="5"/>
  <c r="Q34" i="5"/>
  <c r="N42" i="5"/>
  <c r="N107" i="5"/>
  <c r="R48" i="5"/>
  <c r="P40" i="5"/>
  <c r="Q87" i="5"/>
  <c r="Q29" i="5"/>
  <c r="N70" i="5"/>
  <c r="R105" i="5"/>
  <c r="R43" i="5"/>
  <c r="P87" i="5"/>
  <c r="Q35" i="5"/>
  <c r="Q72" i="5"/>
  <c r="N25" i="5"/>
  <c r="R37" i="5"/>
  <c r="R74" i="5"/>
  <c r="P49" i="5"/>
  <c r="P86" i="5"/>
  <c r="Q18" i="5"/>
  <c r="N14" i="5"/>
  <c r="N91" i="5"/>
  <c r="R32" i="5"/>
  <c r="M43" i="5"/>
  <c r="P76" i="5"/>
  <c r="P18" i="5"/>
  <c r="Q65" i="5"/>
  <c r="N100" i="5"/>
  <c r="N39" i="5"/>
  <c r="R63" i="5"/>
  <c r="P59" i="5"/>
  <c r="Q106" i="5"/>
  <c r="Q44" i="5"/>
  <c r="N96" i="5"/>
  <c r="R25" i="5"/>
  <c r="R62" i="5"/>
  <c r="P69" i="5"/>
  <c r="P106" i="5"/>
  <c r="Q54" i="5"/>
  <c r="N50" i="5"/>
  <c r="N12" i="5"/>
  <c r="R52" i="5"/>
  <c r="P64" i="5"/>
  <c r="Q95" i="5"/>
  <c r="Q37" i="5"/>
  <c r="N86" i="5"/>
  <c r="N11" i="5"/>
  <c r="R51" i="5"/>
  <c r="P60" i="5"/>
  <c r="Q107" i="5"/>
  <c r="Q49" i="5"/>
  <c r="N20" i="5"/>
  <c r="N23" i="5"/>
  <c r="R47" i="5"/>
  <c r="P105" i="5"/>
  <c r="P43" i="5"/>
  <c r="Q90" i="5"/>
  <c r="Q28" i="5"/>
  <c r="N72" i="5"/>
  <c r="R104" i="5"/>
  <c r="R46" i="5"/>
  <c r="P53" i="5"/>
  <c r="P90" i="5"/>
  <c r="Q38" i="5"/>
  <c r="N22" i="5"/>
  <c r="N95" i="5"/>
  <c r="R36" i="5"/>
  <c r="P48" i="5"/>
  <c r="Q79" i="5"/>
  <c r="Q21" i="5"/>
  <c r="N54" i="5"/>
  <c r="R97" i="5"/>
  <c r="R35" i="5"/>
  <c r="P13" i="5"/>
  <c r="P50" i="5"/>
  <c r="Q97" i="5"/>
  <c r="N69" i="5"/>
  <c r="N71" i="5"/>
  <c r="R95" i="5"/>
  <c r="P91" i="5"/>
  <c r="Q39" i="5"/>
  <c r="Q76" i="5"/>
  <c r="N65" i="5"/>
  <c r="R57" i="5"/>
  <c r="R94" i="5"/>
  <c r="P101" i="5"/>
  <c r="P39" i="5"/>
  <c r="Q86" i="5"/>
  <c r="Q24" i="5"/>
  <c r="N48" i="5"/>
  <c r="R84" i="5"/>
  <c r="R26" i="5"/>
  <c r="P96" i="5"/>
  <c r="P38" i="5"/>
  <c r="Q69" i="5"/>
  <c r="N17" i="5"/>
  <c r="N43" i="5"/>
  <c r="R83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19" i="5"/>
  <c r="D23" i="5"/>
  <c r="D22" i="5"/>
  <c r="D21" i="5"/>
  <c r="D20" i="5"/>
  <c r="D18" i="5"/>
  <c r="D17" i="5"/>
  <c r="D16" i="5"/>
  <c r="D15" i="5"/>
  <c r="D14" i="5"/>
  <c r="D13" i="5"/>
  <c r="D12" i="5"/>
  <c r="D11" i="5"/>
  <c r="D10" i="5"/>
  <c r="D9" i="5"/>
  <c r="N8" i="5" l="1"/>
  <c r="P8" i="5"/>
  <c r="R8" i="5"/>
  <c r="O8" i="5"/>
  <c r="Q8" i="5"/>
  <c r="M8" i="5"/>
  <c r="S8" i="5"/>
  <c r="T8" i="5"/>
  <c r="U8" i="5"/>
  <c r="V8" i="5"/>
  <c r="W8" i="5"/>
  <c r="X8" i="5"/>
  <c r="Y8" i="5"/>
  <c r="Z8" i="5"/>
  <c r="AA8" i="5"/>
  <c r="AB8" i="5"/>
  <c r="K10" i="5" a="1"/>
  <c r="K9" i="5" a="1"/>
  <c r="J10" i="5" a="1"/>
  <c r="K10" i="5" l="1"/>
  <c r="K9" i="5"/>
  <c r="J10" i="5"/>
  <c r="K8" i="5"/>
  <c r="L8" i="5"/>
  <c r="J8" i="5"/>
  <c r="L18" i="5" a="1"/>
  <c r="L21" i="5" a="1"/>
  <c r="L56" i="5" a="1"/>
  <c r="L15" i="5" a="1"/>
  <c r="K67" i="5" a="1"/>
  <c r="K74" i="5" a="1"/>
  <c r="K14" i="5" a="1"/>
  <c r="J66" i="5" a="1"/>
  <c r="J33" i="5" a="1"/>
  <c r="L17" i="5" a="1"/>
  <c r="L20" i="5" a="1"/>
  <c r="L59" i="5" a="1"/>
  <c r="K16" i="5" a="1"/>
  <c r="J106" i="5" a="1"/>
  <c r="J37" i="5" a="1"/>
  <c r="K44" i="5" a="1"/>
  <c r="L73" i="5" a="1"/>
  <c r="L10" i="5" a="1"/>
  <c r="J53" i="5" a="1"/>
  <c r="J40" i="5" a="1"/>
  <c r="J83" i="5" a="1"/>
  <c r="L46" i="5" a="1"/>
  <c r="L96" i="5" a="1"/>
  <c r="L103" i="5" a="1"/>
  <c r="L43" i="5" a="1"/>
  <c r="K95" i="5" a="1"/>
  <c r="J38" i="5" a="1"/>
  <c r="J52" i="5" a="1"/>
  <c r="J47" i="5" a="1"/>
  <c r="L90" i="5" a="1"/>
  <c r="L45" i="5" a="1"/>
  <c r="K99" i="5" a="1"/>
  <c r="K106" i="5" a="1"/>
  <c r="K46" i="5" a="1"/>
  <c r="K20" i="5" a="1"/>
  <c r="K23" i="5" a="1"/>
  <c r="K62" i="5" a="1"/>
  <c r="K17" i="5" a="1"/>
  <c r="J81" i="5" a="1"/>
  <c r="J36" i="5" a="1"/>
  <c r="J31" i="5" a="1"/>
  <c r="L74" i="5" a="1"/>
  <c r="L29" i="5" a="1"/>
  <c r="K19" i="5" a="1"/>
  <c r="K26" i="5" a="1"/>
  <c r="K61" i="5" a="1"/>
  <c r="J18" i="5" a="1"/>
  <c r="J80" i="5" a="1"/>
  <c r="L33" i="5" a="1"/>
  <c r="L36" i="5" a="1"/>
  <c r="L75" i="5" a="1"/>
  <c r="K32" i="5" a="1"/>
  <c r="L49" i="5" a="1"/>
  <c r="L52" i="5" a="1"/>
  <c r="L91" i="5" a="1"/>
  <c r="K48" i="5" a="1"/>
  <c r="K102" i="5" a="1"/>
  <c r="K105" i="5" a="1"/>
  <c r="K45" i="5" a="1"/>
  <c r="J93" i="5" a="1"/>
  <c r="J64" i="5" a="1"/>
  <c r="L48" i="5" a="1"/>
  <c r="L55" i="5" a="1"/>
  <c r="K92" i="5" a="1"/>
  <c r="K47" i="5" a="1"/>
  <c r="J94" i="5" a="1"/>
  <c r="J68" i="5" a="1"/>
  <c r="J63" i="5" a="1"/>
  <c r="L106" i="5" a="1"/>
  <c r="L61" i="5" a="1"/>
  <c r="L30" i="5" a="1"/>
  <c r="J84" i="5" a="1"/>
  <c r="J79" i="5" a="1"/>
  <c r="J19" i="5" a="1"/>
  <c r="L77" i="5" a="1"/>
  <c r="L32" i="5" a="1"/>
  <c r="L39" i="5" a="1"/>
  <c r="K76" i="5" a="1"/>
  <c r="K31" i="5" a="1"/>
  <c r="J46" i="5" a="1"/>
  <c r="J91" i="5" a="1"/>
  <c r="L86" i="5" a="1"/>
  <c r="L26" i="5" a="1"/>
  <c r="L76" i="5" a="1"/>
  <c r="K35" i="5" a="1"/>
  <c r="K42" i="5" a="1"/>
  <c r="J34" i="5" a="1"/>
  <c r="L28" i="5" a="1"/>
  <c r="K51" i="5" a="1"/>
  <c r="K58" i="5" a="1"/>
  <c r="K93" i="5" a="1"/>
  <c r="J50" i="5" a="1"/>
  <c r="J17" i="5" a="1"/>
  <c r="J75" i="5" a="1"/>
  <c r="L70" i="5" a="1"/>
  <c r="L105" i="5" a="1"/>
  <c r="L60" i="5" a="1"/>
  <c r="K54" i="5" a="1"/>
  <c r="K57" i="5" a="1"/>
  <c r="J62" i="5" a="1"/>
  <c r="J45" i="5" a="1"/>
  <c r="J16" i="5" a="1"/>
  <c r="L64" i="5" a="1"/>
  <c r="L71" i="5" a="1"/>
  <c r="L11" i="5" a="1"/>
  <c r="L80" i="5" a="1"/>
  <c r="L87" i="5" a="1"/>
  <c r="L27" i="5" a="1"/>
  <c r="K79" i="5" a="1"/>
  <c r="K38" i="5" a="1"/>
  <c r="K41" i="5" a="1"/>
  <c r="J14" i="5" a="1"/>
  <c r="J29" i="5" a="1"/>
  <c r="J103" i="5" a="1"/>
  <c r="L83" i="5" a="1"/>
  <c r="K88" i="5" a="1"/>
  <c r="K28" i="5" a="1"/>
  <c r="K82" i="5" a="1"/>
  <c r="J74" i="5" a="1"/>
  <c r="J107" i="5" a="1"/>
  <c r="L102" i="5" a="1"/>
  <c r="L42" i="5" a="1"/>
  <c r="J102" i="5" a="1"/>
  <c r="J20" i="5" a="1"/>
  <c r="J15" i="5" a="1"/>
  <c r="L58" i="5" a="1"/>
  <c r="L13" i="5" a="1"/>
  <c r="L67" i="5" a="1"/>
  <c r="K72" i="5" a="1"/>
  <c r="K12" i="5" a="1"/>
  <c r="K66" i="5" a="1"/>
  <c r="J42" i="5" a="1"/>
  <c r="J27" i="5" a="1"/>
  <c r="L22" i="5" a="1"/>
  <c r="L57" i="5" a="1"/>
  <c r="L12" i="5" a="1"/>
  <c r="K70" i="5" a="1"/>
  <c r="K73" i="5" a="1"/>
  <c r="K13" i="5" a="1"/>
  <c r="J61" i="5" a="1"/>
  <c r="J32" i="5" a="1"/>
  <c r="L104" i="5" a="1"/>
  <c r="J28" i="5" a="1"/>
  <c r="J71" i="5" a="1"/>
  <c r="K75" i="5" a="1"/>
  <c r="J89" i="5" a="1"/>
  <c r="K63" i="5" a="1"/>
  <c r="J11" i="5" a="1"/>
  <c r="K86" i="5" a="1"/>
  <c r="K89" i="5" a="1"/>
  <c r="K29" i="5" a="1"/>
  <c r="J77" i="5" a="1"/>
  <c r="J48" i="5" a="1"/>
  <c r="L98" i="5" a="1"/>
  <c r="L101" i="5" a="1"/>
  <c r="L41" i="5" a="1"/>
  <c r="L95" i="5" a="1"/>
  <c r="K85" i="5" a="1"/>
  <c r="J30" i="5" a="1"/>
  <c r="J41" i="5" a="1"/>
  <c r="J76" i="5" a="1"/>
  <c r="J55" i="5" a="1"/>
  <c r="L99" i="5" a="1"/>
  <c r="K104" i="5" a="1"/>
  <c r="L63" i="5" a="1"/>
  <c r="J65" i="5" a="1"/>
  <c r="L16" i="5" a="1"/>
  <c r="L23" i="5" a="1"/>
  <c r="K60" i="5" a="1"/>
  <c r="K15" i="5" a="1"/>
  <c r="K69" i="5" a="1"/>
  <c r="J90" i="5" a="1"/>
  <c r="J25" i="5" a="1"/>
  <c r="J60" i="5" a="1"/>
  <c r="J39" i="5" a="1"/>
  <c r="L19" i="5" a="1"/>
  <c r="K24" i="5" a="1"/>
  <c r="K59" i="5" a="1"/>
  <c r="K18" i="5" a="1"/>
  <c r="J86" i="5" a="1"/>
  <c r="J43" i="5" a="1"/>
  <c r="L38" i="5" a="1"/>
  <c r="J98" i="5" a="1"/>
  <c r="J59" i="5" a="1"/>
  <c r="L54" i="5" a="1"/>
  <c r="L89" i="5" a="1"/>
  <c r="L44" i="5" a="1"/>
  <c r="K100" i="5" a="1"/>
  <c r="K103" i="5" a="1"/>
  <c r="K43" i="5" a="1"/>
  <c r="K97" i="5" a="1"/>
  <c r="J70" i="5" a="1"/>
  <c r="L50" i="5" a="1"/>
  <c r="L53" i="5" a="1"/>
  <c r="L88" i="5" a="1"/>
  <c r="L47" i="5" a="1"/>
  <c r="K101" i="5" a="1"/>
  <c r="J78" i="5" a="1"/>
  <c r="J57" i="5" a="1"/>
  <c r="J92" i="5" a="1"/>
  <c r="K22" i="5" a="1"/>
  <c r="K25" i="5" a="1"/>
  <c r="J73" i="5" a="1"/>
  <c r="J13" i="5" a="1"/>
  <c r="J87" i="5" a="1"/>
  <c r="L34" i="5" a="1"/>
  <c r="L37" i="5" a="1"/>
  <c r="L72" i="5" a="1"/>
  <c r="L31" i="5" a="1"/>
  <c r="K21" i="5" a="1"/>
  <c r="J85" i="5" a="1"/>
  <c r="J72" i="5" a="1"/>
  <c r="J12" i="5" a="1"/>
  <c r="L78" i="5" a="1"/>
  <c r="L35" i="5" a="1"/>
  <c r="K40" i="5" a="1"/>
  <c r="K34" i="5" a="1"/>
  <c r="J67" i="5" a="1"/>
  <c r="K77" i="5" a="1"/>
  <c r="L51" i="5" a="1"/>
  <c r="K56" i="5" a="1"/>
  <c r="K91" i="5" a="1"/>
  <c r="K50" i="5" a="1"/>
  <c r="J105" i="5" a="1"/>
  <c r="J69" i="5" a="1"/>
  <c r="J56" i="5" a="1"/>
  <c r="J99" i="5" a="1"/>
  <c r="L62" i="5" a="1"/>
  <c r="K52" i="5" a="1"/>
  <c r="K55" i="5" a="1"/>
  <c r="K94" i="5" a="1"/>
  <c r="K49" i="5" a="1"/>
  <c r="J22" i="5" a="1"/>
  <c r="L66" i="5" a="1"/>
  <c r="J24" i="5" a="1"/>
  <c r="J96" i="5" a="1"/>
  <c r="L92" i="5" a="1"/>
  <c r="L82" i="5" a="1"/>
  <c r="L85" i="5" a="1"/>
  <c r="L25" i="5" a="1"/>
  <c r="L79" i="5" a="1"/>
  <c r="K36" i="5" a="1"/>
  <c r="K39" i="5" a="1"/>
  <c r="K78" i="5" a="1"/>
  <c r="K33" i="5" a="1"/>
  <c r="J101" i="5" a="1"/>
  <c r="L81" i="5" a="1"/>
  <c r="L84" i="5" a="1"/>
  <c r="L24" i="5" a="1"/>
  <c r="K80" i="5" a="1"/>
  <c r="K37" i="5" a="1"/>
  <c r="J26" i="5" a="1"/>
  <c r="J88" i="5" a="1"/>
  <c r="K53" i="5" a="1"/>
  <c r="J58" i="5" a="1"/>
  <c r="J104" i="5" a="1"/>
  <c r="J44" i="5" a="1"/>
  <c r="J23" i="5" a="1"/>
  <c r="L65" i="5" a="1"/>
  <c r="L68" i="5" a="1"/>
  <c r="L107" i="5" a="1"/>
  <c r="K64" i="5" a="1"/>
  <c r="K11" i="5" a="1"/>
  <c r="J21" i="5" a="1"/>
  <c r="J97" i="5" a="1"/>
  <c r="J51" i="5" a="1"/>
  <c r="L14" i="5" a="1"/>
  <c r="K68" i="5" a="1"/>
  <c r="K71" i="5" a="1"/>
  <c r="K107" i="5" a="1"/>
  <c r="K65" i="5" a="1"/>
  <c r="K84" i="5" a="1"/>
  <c r="K87" i="5" a="1"/>
  <c r="K27" i="5" a="1"/>
  <c r="K81" i="5" a="1"/>
  <c r="J54" i="5" a="1"/>
  <c r="J100" i="5" a="1"/>
  <c r="J95" i="5" a="1"/>
  <c r="J35" i="5" a="1"/>
  <c r="L93" i="5" a="1"/>
  <c r="K83" i="5" a="1"/>
  <c r="K90" i="5" a="1"/>
  <c r="K30" i="5" a="1"/>
  <c r="J82" i="5" a="1"/>
  <c r="J49" i="5" a="1"/>
  <c r="L97" i="5" a="1"/>
  <c r="L100" i="5" a="1"/>
  <c r="L40" i="5" a="1"/>
  <c r="K96" i="5" a="1"/>
  <c r="L69" i="5" a="1"/>
  <c r="K98" i="5" a="1"/>
  <c r="L94" i="5" a="1"/>
  <c r="L9" i="5" a="1"/>
  <c r="J94" i="5" l="1"/>
  <c r="J46" i="5"/>
  <c r="J89" i="5"/>
  <c r="J106" i="5"/>
  <c r="J74" i="5"/>
  <c r="J42" i="5"/>
  <c r="J105" i="5"/>
  <c r="J102" i="5"/>
  <c r="J86" i="5"/>
  <c r="J70" i="5"/>
  <c r="J54" i="5"/>
  <c r="J38" i="5"/>
  <c r="J22" i="5"/>
  <c r="J101" i="5"/>
  <c r="J81" i="5"/>
  <c r="J65" i="5"/>
  <c r="J49" i="5"/>
  <c r="J33" i="5"/>
  <c r="J17" i="5"/>
  <c r="J96" i="5"/>
  <c r="J80" i="5"/>
  <c r="J64" i="5"/>
  <c r="J48" i="5"/>
  <c r="J32" i="5"/>
  <c r="J16" i="5"/>
  <c r="J103" i="5"/>
  <c r="J87" i="5"/>
  <c r="J71" i="5"/>
  <c r="J55" i="5"/>
  <c r="J39" i="5"/>
  <c r="J23" i="5"/>
  <c r="L94" i="5"/>
  <c r="L78" i="5"/>
  <c r="L62" i="5"/>
  <c r="L46" i="5"/>
  <c r="L30" i="5"/>
  <c r="L14" i="5"/>
  <c r="L93" i="5"/>
  <c r="L77" i="5"/>
  <c r="L61" i="5"/>
  <c r="L45" i="5"/>
  <c r="L29" i="5"/>
  <c r="L13" i="5"/>
  <c r="L92" i="5"/>
  <c r="L76" i="5"/>
  <c r="L60" i="5"/>
  <c r="L44" i="5"/>
  <c r="L28" i="5"/>
  <c r="L12" i="5"/>
  <c r="L95" i="5"/>
  <c r="L79" i="5"/>
  <c r="L63" i="5"/>
  <c r="L47" i="5"/>
  <c r="L31" i="5"/>
  <c r="L15" i="5"/>
  <c r="K96" i="5"/>
  <c r="K80" i="5"/>
  <c r="K64" i="5"/>
  <c r="K48" i="5"/>
  <c r="K32" i="5"/>
  <c r="K16" i="5"/>
  <c r="K95" i="5"/>
  <c r="K79" i="5"/>
  <c r="K63" i="5"/>
  <c r="K47" i="5"/>
  <c r="K31" i="5"/>
  <c r="K15" i="5"/>
  <c r="K98" i="5"/>
  <c r="K82" i="5"/>
  <c r="K66" i="5"/>
  <c r="K50" i="5"/>
  <c r="K34" i="5"/>
  <c r="K18" i="5"/>
  <c r="K97" i="5"/>
  <c r="K81" i="5"/>
  <c r="K65" i="5"/>
  <c r="K49" i="5"/>
  <c r="K33" i="5"/>
  <c r="K17" i="5"/>
  <c r="J98" i="5"/>
  <c r="J82" i="5"/>
  <c r="J66" i="5"/>
  <c r="J50" i="5"/>
  <c r="J34" i="5"/>
  <c r="J18" i="5"/>
  <c r="J93" i="5"/>
  <c r="J77" i="5"/>
  <c r="J61" i="5"/>
  <c r="J45" i="5"/>
  <c r="J29" i="5"/>
  <c r="J13" i="5"/>
  <c r="J92" i="5"/>
  <c r="J76" i="5"/>
  <c r="J60" i="5"/>
  <c r="J44" i="5"/>
  <c r="J28" i="5"/>
  <c r="J12" i="5"/>
  <c r="J99" i="5"/>
  <c r="J83" i="5"/>
  <c r="J67" i="5"/>
  <c r="J51" i="5"/>
  <c r="J35" i="5"/>
  <c r="J19" i="5"/>
  <c r="L106" i="5"/>
  <c r="L90" i="5"/>
  <c r="L74" i="5"/>
  <c r="L58" i="5"/>
  <c r="L42" i="5"/>
  <c r="L26" i="5"/>
  <c r="L105" i="5"/>
  <c r="L89" i="5"/>
  <c r="L73" i="5"/>
  <c r="L57" i="5"/>
  <c r="L41" i="5"/>
  <c r="L25" i="5"/>
  <c r="L104" i="5"/>
  <c r="L88" i="5"/>
  <c r="L72" i="5"/>
  <c r="L56" i="5"/>
  <c r="L40" i="5"/>
  <c r="L24" i="5"/>
  <c r="L107" i="5"/>
  <c r="L91" i="5"/>
  <c r="L75" i="5"/>
  <c r="L59" i="5"/>
  <c r="L43" i="5"/>
  <c r="L27" i="5"/>
  <c r="L11" i="5"/>
  <c r="K92" i="5"/>
  <c r="K76" i="5"/>
  <c r="K60" i="5"/>
  <c r="K44" i="5"/>
  <c r="K28" i="5"/>
  <c r="K12" i="5"/>
  <c r="K91" i="5"/>
  <c r="K75" i="5"/>
  <c r="K59" i="5"/>
  <c r="K43" i="5"/>
  <c r="K27" i="5"/>
  <c r="K107" i="5"/>
  <c r="K94" i="5"/>
  <c r="K78" i="5"/>
  <c r="K62" i="5"/>
  <c r="K46" i="5"/>
  <c r="K30" i="5"/>
  <c r="K14" i="5"/>
  <c r="K93" i="5"/>
  <c r="K77" i="5"/>
  <c r="K61" i="5"/>
  <c r="K45" i="5"/>
  <c r="K29" i="5"/>
  <c r="K13" i="5"/>
  <c r="J62" i="5"/>
  <c r="J14" i="5"/>
  <c r="J73" i="5"/>
  <c r="J57" i="5"/>
  <c r="J41" i="5"/>
  <c r="J25" i="5"/>
  <c r="J104" i="5"/>
  <c r="J88" i="5"/>
  <c r="J72" i="5"/>
  <c r="J56" i="5"/>
  <c r="J40" i="5"/>
  <c r="J24" i="5"/>
  <c r="J97" i="5"/>
  <c r="J95" i="5"/>
  <c r="J79" i="5"/>
  <c r="J63" i="5"/>
  <c r="J47" i="5"/>
  <c r="J31" i="5"/>
  <c r="J15" i="5"/>
  <c r="L102" i="5"/>
  <c r="L86" i="5"/>
  <c r="L70" i="5"/>
  <c r="L54" i="5"/>
  <c r="L38" i="5"/>
  <c r="L22" i="5"/>
  <c r="L101" i="5"/>
  <c r="L85" i="5"/>
  <c r="L69" i="5"/>
  <c r="L53" i="5"/>
  <c r="L37" i="5"/>
  <c r="L21" i="5"/>
  <c r="L100" i="5"/>
  <c r="L84" i="5"/>
  <c r="L68" i="5"/>
  <c r="L52" i="5"/>
  <c r="L36" i="5"/>
  <c r="L20" i="5"/>
  <c r="L103" i="5"/>
  <c r="L87" i="5"/>
  <c r="L71" i="5"/>
  <c r="L55" i="5"/>
  <c r="L39" i="5"/>
  <c r="L23" i="5"/>
  <c r="K104" i="5"/>
  <c r="K88" i="5"/>
  <c r="K72" i="5"/>
  <c r="K56" i="5"/>
  <c r="K40" i="5"/>
  <c r="K24" i="5"/>
  <c r="K103" i="5"/>
  <c r="K87" i="5"/>
  <c r="K71" i="5"/>
  <c r="K55" i="5"/>
  <c r="K39" i="5"/>
  <c r="K23" i="5"/>
  <c r="K106" i="5"/>
  <c r="K90" i="5"/>
  <c r="K74" i="5"/>
  <c r="K58" i="5"/>
  <c r="K42" i="5"/>
  <c r="K26" i="5"/>
  <c r="K105" i="5"/>
  <c r="K89" i="5"/>
  <c r="K73" i="5"/>
  <c r="K57" i="5"/>
  <c r="K41" i="5"/>
  <c r="K25" i="5"/>
  <c r="J78" i="5"/>
  <c r="J30" i="5"/>
  <c r="J90" i="5"/>
  <c r="J58" i="5"/>
  <c r="J26" i="5"/>
  <c r="J85" i="5"/>
  <c r="J69" i="5"/>
  <c r="J53" i="5"/>
  <c r="J37" i="5"/>
  <c r="J21" i="5"/>
  <c r="J100" i="5"/>
  <c r="J84" i="5"/>
  <c r="J68" i="5"/>
  <c r="J52" i="5"/>
  <c r="J36" i="5"/>
  <c r="J20" i="5"/>
  <c r="J107" i="5"/>
  <c r="J91" i="5"/>
  <c r="J75" i="5"/>
  <c r="J59" i="5"/>
  <c r="J43" i="5"/>
  <c r="J27" i="5"/>
  <c r="L98" i="5"/>
  <c r="L82" i="5"/>
  <c r="L66" i="5"/>
  <c r="L50" i="5"/>
  <c r="L34" i="5"/>
  <c r="L18" i="5"/>
  <c r="L97" i="5"/>
  <c r="L81" i="5"/>
  <c r="L65" i="5"/>
  <c r="L49" i="5"/>
  <c r="L33" i="5"/>
  <c r="L17" i="5"/>
  <c r="L96" i="5"/>
  <c r="L80" i="5"/>
  <c r="L64" i="5"/>
  <c r="L48" i="5"/>
  <c r="L32" i="5"/>
  <c r="L16" i="5"/>
  <c r="L99" i="5"/>
  <c r="L83" i="5"/>
  <c r="L67" i="5"/>
  <c r="L51" i="5"/>
  <c r="L35" i="5"/>
  <c r="L19" i="5"/>
  <c r="K100" i="5"/>
  <c r="K84" i="5"/>
  <c r="K68" i="5"/>
  <c r="K52" i="5"/>
  <c r="K36" i="5"/>
  <c r="K20" i="5"/>
  <c r="K99" i="5"/>
  <c r="K83" i="5"/>
  <c r="K67" i="5"/>
  <c r="K51" i="5"/>
  <c r="K35" i="5"/>
  <c r="K19" i="5"/>
  <c r="K102" i="5"/>
  <c r="K86" i="5"/>
  <c r="K70" i="5"/>
  <c r="K54" i="5"/>
  <c r="K38" i="5"/>
  <c r="K22" i="5"/>
  <c r="K101" i="5"/>
  <c r="K85" i="5"/>
  <c r="K69" i="5"/>
  <c r="K53" i="5"/>
  <c r="K37" i="5"/>
  <c r="K21" i="5"/>
  <c r="L10" i="5"/>
  <c r="K11" i="5"/>
  <c r="L9" i="5"/>
  <c r="J11" i="5"/>
</calcChain>
</file>

<file path=xl/sharedStrings.xml><?xml version="1.0" encoding="utf-8"?>
<sst xmlns="http://schemas.openxmlformats.org/spreadsheetml/2006/main" count="856" uniqueCount="352">
  <si>
    <r>
      <t xml:space="preserve">DEATH LIST </t>
    </r>
    <r>
      <rPr>
        <sz val="20"/>
        <color theme="0" tint="-0.499984740745262"/>
        <rFont val="Arial"/>
        <family val="2"/>
        <scheme val="major"/>
      </rPr>
      <t>2018</t>
    </r>
  </si>
  <si>
    <t>Apparitions en 2017</t>
  </si>
  <si>
    <t>Apparitions en 2018</t>
  </si>
  <si>
    <t>Apparitions en 2016</t>
  </si>
  <si>
    <t>Profession</t>
  </si>
  <si>
    <t>Pays de naissance</t>
  </si>
  <si>
    <t>Célébrité</t>
  </si>
  <si>
    <t>Président Français</t>
  </si>
  <si>
    <t>Artiste</t>
  </si>
  <si>
    <t>Acteur</t>
  </si>
  <si>
    <t>Escroc</t>
  </si>
  <si>
    <t>Prince</t>
  </si>
  <si>
    <t>Président Algérien</t>
  </si>
  <si>
    <t>Reine du Commonwealth</t>
  </si>
  <si>
    <t>Doyenne de l'humanité</t>
  </si>
  <si>
    <t>Accordéoniste</t>
  </si>
  <si>
    <t>Commercial Ricard</t>
  </si>
  <si>
    <t>Président du Zimbabwe</t>
  </si>
  <si>
    <t>Scénariste</t>
  </si>
  <si>
    <t>Pape</t>
  </si>
  <si>
    <t>Président des Etats-Unis</t>
  </si>
  <si>
    <t>Dieu</t>
  </si>
  <si>
    <t>First Lady</t>
  </si>
  <si>
    <t>Femme de lettres</t>
  </si>
  <si>
    <t>Réalisateur</t>
  </si>
  <si>
    <t>Grand couturier</t>
  </si>
  <si>
    <t>Cycliste</t>
  </si>
  <si>
    <t>Femme politique</t>
  </si>
  <si>
    <t>Homme politique</t>
  </si>
  <si>
    <t>Président Egyptien</t>
  </si>
  <si>
    <t>Actrice</t>
  </si>
  <si>
    <t>Cuisinier</t>
  </si>
  <si>
    <t>Sportif</t>
  </si>
  <si>
    <t>Vendeur télé-achat</t>
  </si>
  <si>
    <t>Doyen Français</t>
  </si>
  <si>
    <t>Avocat</t>
  </si>
  <si>
    <t>Producteur</t>
  </si>
  <si>
    <t>Première Dame</t>
  </si>
  <si>
    <t>Humoriste</t>
  </si>
  <si>
    <t>Archevêque</t>
  </si>
  <si>
    <t>Dopé</t>
  </si>
  <si>
    <t>Compositeur</t>
  </si>
  <si>
    <t>Directeur d'écurie</t>
  </si>
  <si>
    <t>Gros connard</t>
  </si>
  <si>
    <t>Videur de boite de nuit</t>
  </si>
  <si>
    <t>Proxénète</t>
  </si>
  <si>
    <t>Académicienne</t>
  </si>
  <si>
    <t>Communiste</t>
  </si>
  <si>
    <t>Professeur de Français</t>
  </si>
  <si>
    <t>Gueuse</t>
  </si>
  <si>
    <t>Coiffeur</t>
  </si>
  <si>
    <t>Mort né</t>
  </si>
  <si>
    <t>Criminelle</t>
  </si>
  <si>
    <t>Inventeur</t>
  </si>
  <si>
    <t>Consort</t>
  </si>
  <si>
    <t>Président Camerounais</t>
  </si>
  <si>
    <t>Journaliste</t>
  </si>
  <si>
    <t>Président de Cuba</t>
  </si>
  <si>
    <t>Président de Turquie</t>
  </si>
  <si>
    <t>Dramaturge</t>
  </si>
  <si>
    <t>Physicien Théoricien</t>
  </si>
  <si>
    <t>Doyenne Française</t>
  </si>
  <si>
    <t>Dalaï-Lama</t>
  </si>
  <si>
    <t>Président de Guinée-Equatoriale</t>
  </si>
  <si>
    <t>France</t>
  </si>
  <si>
    <t>Etats-Unis</t>
  </si>
  <si>
    <t>Grèce</t>
  </si>
  <si>
    <t>Maroc</t>
  </si>
  <si>
    <t>Royaume-Uni</t>
  </si>
  <si>
    <t>Japon</t>
  </si>
  <si>
    <t>Zimbabwe</t>
  </si>
  <si>
    <t>Allemagne</t>
  </si>
  <si>
    <t>Canada</t>
  </si>
  <si>
    <t>Belgique</t>
  </si>
  <si>
    <t>Turquie</t>
  </si>
  <si>
    <t>Egypte</t>
  </si>
  <si>
    <t>Afrique du Sud</t>
  </si>
  <si>
    <t>Argentine</t>
  </si>
  <si>
    <t>Italie</t>
  </si>
  <si>
    <t>Inde</t>
  </si>
  <si>
    <t>Pays-Bas</t>
  </si>
  <si>
    <t>Chine</t>
  </si>
  <si>
    <t>-</t>
  </si>
  <si>
    <t>Cameroun</t>
  </si>
  <si>
    <t>Cuba</t>
  </si>
  <si>
    <t>Hong Kong</t>
  </si>
  <si>
    <t>Guinée Espagnole</t>
  </si>
  <si>
    <t>85 ans</t>
  </si>
  <si>
    <t>93 ans</t>
  </si>
  <si>
    <t>84 ans</t>
  </si>
  <si>
    <t>74 ans</t>
  </si>
  <si>
    <t>91 ans</t>
  </si>
  <si>
    <t>101 ans</t>
  </si>
  <si>
    <t>96 ans</t>
  </si>
  <si>
    <t>80 ans</t>
  </si>
  <si>
    <t>70 ans</t>
  </si>
  <si>
    <t>117 ans</t>
  </si>
  <si>
    <t>95 ans</t>
  </si>
  <si>
    <t>67 ans</t>
  </si>
  <si>
    <t>65 ans</t>
  </si>
  <si>
    <t>90 ans</t>
  </si>
  <si>
    <t>71 ans</t>
  </si>
  <si>
    <t>69 ans</t>
  </si>
  <si>
    <t>89 ans</t>
  </si>
  <si>
    <t>48 ans</t>
  </si>
  <si>
    <t>92 ans</t>
  </si>
  <si>
    <t>83 ans</t>
  </si>
  <si>
    <t>87 ans</t>
  </si>
  <si>
    <t>54 ans</t>
  </si>
  <si>
    <t>88 ans</t>
  </si>
  <si>
    <t>106 ans</t>
  </si>
  <si>
    <t>52 ans</t>
  </si>
  <si>
    <t>73 ans</t>
  </si>
  <si>
    <t>81 ans</t>
  </si>
  <si>
    <t>63 ans</t>
  </si>
  <si>
    <t>53 ans</t>
  </si>
  <si>
    <t>113 ans</t>
  </si>
  <si>
    <t>50 ans</t>
  </si>
  <si>
    <t>109 ans</t>
  </si>
  <si>
    <t>82 ans</t>
  </si>
  <si>
    <t>62 ans</t>
  </si>
  <si>
    <t>75 ans</t>
  </si>
  <si>
    <t>94 ans</t>
  </si>
  <si>
    <t>78 ans</t>
  </si>
  <si>
    <t>64 ans</t>
  </si>
  <si>
    <t>77 ans</t>
  </si>
  <si>
    <t>34 ans</t>
  </si>
  <si>
    <t>86 ans</t>
  </si>
  <si>
    <t>79 ans</t>
  </si>
  <si>
    <t>57 ans</t>
  </si>
  <si>
    <t>55 ans</t>
  </si>
  <si>
    <t>60 ans</t>
  </si>
  <si>
    <t>41 ans</t>
  </si>
  <si>
    <t>102 ans</t>
  </si>
  <si>
    <t>72 ans</t>
  </si>
  <si>
    <t>27 ans</t>
  </si>
  <si>
    <t>35 ans</t>
  </si>
  <si>
    <t>26 ans</t>
  </si>
  <si>
    <t>31 ans</t>
  </si>
  <si>
    <t>68 ans</t>
  </si>
  <si>
    <t>66 ans</t>
  </si>
  <si>
    <t>98 ans</t>
  </si>
  <si>
    <t>99 ans</t>
  </si>
  <si>
    <t>43 ans</t>
  </si>
  <si>
    <t>32 ans</t>
  </si>
  <si>
    <t>115 ans</t>
  </si>
  <si>
    <t>33 ans</t>
  </si>
  <si>
    <t>Pronostiqueurs</t>
  </si>
  <si>
    <t>Points</t>
  </si>
  <si>
    <t>Célébrités</t>
  </si>
  <si>
    <t xml:space="preserve">Célébrités </t>
  </si>
  <si>
    <t>Pronostics</t>
  </si>
  <si>
    <r>
      <t xml:space="preserve">CLASSEMENT OFFICIEUX </t>
    </r>
    <r>
      <rPr>
        <u/>
        <sz val="20"/>
        <color theme="0" tint="-0.499984740745262"/>
        <rFont val="Arial"/>
        <family val="2"/>
        <scheme val="major"/>
      </rPr>
      <t>2018</t>
    </r>
    <r>
      <rPr>
        <b/>
        <sz val="20"/>
        <color theme="0" tint="-0.499984740745262"/>
        <rFont val="Arial"/>
        <family val="2"/>
        <scheme val="major"/>
      </rPr>
      <t xml:space="preserve"> </t>
    </r>
    <r>
      <rPr>
        <i/>
        <sz val="20"/>
        <color theme="0" tint="-0.499984740745262"/>
        <rFont val="Arial"/>
        <family val="2"/>
        <scheme val="major"/>
      </rPr>
      <t>POINTS/100 x NOMBRE D'APPARITIONS</t>
    </r>
  </si>
  <si>
    <t>Valide</t>
  </si>
  <si>
    <t>fin macro calcul</t>
  </si>
  <si>
    <r>
      <t xml:space="preserve">CLASSEMENT OFFICIEL </t>
    </r>
    <r>
      <rPr>
        <sz val="20"/>
        <color theme="0" tint="-0.499984740745262"/>
        <rFont val="Arial"/>
        <family val="2"/>
        <scheme val="major"/>
      </rPr>
      <t>2018</t>
    </r>
    <r>
      <rPr>
        <b/>
        <sz val="20"/>
        <color theme="0" tint="-0.499984740745262"/>
        <rFont val="Arial"/>
        <family val="2"/>
        <scheme val="major"/>
      </rPr>
      <t xml:space="preserve"> </t>
    </r>
    <r>
      <rPr>
        <i/>
        <sz val="20"/>
        <color theme="0" tint="-0.499984740745262"/>
        <rFont val="Arial"/>
        <family val="2"/>
        <scheme val="major"/>
      </rPr>
      <t>1 POINT PAR CÉLÉBRITÉ TROUVÉE</t>
    </r>
  </si>
  <si>
    <t>Cul béni</t>
  </si>
  <si>
    <r>
      <t xml:space="preserve">ADMINISTRATION </t>
    </r>
    <r>
      <rPr>
        <sz val="20"/>
        <color theme="0" tint="-0.499984740745262"/>
        <rFont val="Arial"/>
        <family val="2"/>
        <scheme val="major"/>
      </rPr>
      <t>DEATH LIST</t>
    </r>
  </si>
  <si>
    <t>reste à copier formule</t>
  </si>
  <si>
    <t>attention : tu pourras éventuellement ajouter des colonnes,</t>
  </si>
  <si>
    <t>mais sur la ligne 8, ne rien mettre à droite !</t>
  </si>
  <si>
    <t>Quentin</t>
  </si>
  <si>
    <t>Clarisse</t>
  </si>
  <si>
    <t xml:space="preserve">Soleil </t>
  </si>
  <si>
    <t>Lune</t>
  </si>
  <si>
    <t>Eclipse</t>
  </si>
  <si>
    <t>Fleur</t>
  </si>
  <si>
    <t>Rouge</t>
  </si>
  <si>
    <t>Violet</t>
  </si>
  <si>
    <t>Orange</t>
  </si>
  <si>
    <t>Noir</t>
  </si>
  <si>
    <t>Bleu</t>
  </si>
  <si>
    <t>Léona</t>
  </si>
  <si>
    <t>Vert</t>
  </si>
  <si>
    <t>Marron</t>
  </si>
  <si>
    <t>Elise</t>
  </si>
  <si>
    <t>Gris</t>
  </si>
  <si>
    <t>Olivier</t>
  </si>
  <si>
    <t>Blanc</t>
  </si>
  <si>
    <t>Nicolas</t>
  </si>
  <si>
    <t>Soleil</t>
  </si>
  <si>
    <t>Gael</t>
  </si>
  <si>
    <t>Chat</t>
  </si>
  <si>
    <t>Chien</t>
  </si>
  <si>
    <t>Perruche</t>
  </si>
  <si>
    <t>Alcool</t>
  </si>
  <si>
    <t>Jean-Phi</t>
  </si>
  <si>
    <t>Ricard</t>
  </si>
  <si>
    <t>Suze</t>
  </si>
  <si>
    <t>Jean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</si>
  <si>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</si>
  <si>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</si>
  <si>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</si>
  <si>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</si>
  <si>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</si>
  <si>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</si>
  <si>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</si>
  <si>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</si>
  <si>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</si>
  <si>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</si>
  <si>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</si>
  <si>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</si>
  <si>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</si>
  <si>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</si>
  <si>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</si>
  <si>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</si>
  <si>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</si>
  <si>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</si>
  <si>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</si>
  <si>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</si>
  <si>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</si>
  <si>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</si>
  <si>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</si>
  <si>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</si>
  <si>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</si>
  <si>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</si>
  <si>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</si>
  <si>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</si>
  <si>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</si>
  <si>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</si>
  <si>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</si>
  <si>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</si>
  <si>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</si>
  <si>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</si>
  <si>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</si>
  <si>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</si>
  <si>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</si>
  <si>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</si>
  <si>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</si>
  <si>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</si>
  <si>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</si>
  <si>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</si>
  <si>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</si>
  <si>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</si>
  <si>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</si>
  <si>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</si>
  <si>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</si>
  <si>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</si>
  <si>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</si>
  <si>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</si>
  <si>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</si>
  <si>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</si>
  <si>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</si>
  <si>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</si>
  <si>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</si>
  <si>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</si>
  <si>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</si>
  <si>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</si>
  <si>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</si>
  <si>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</si>
  <si>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</si>
  <si>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</si>
  <si>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</si>
  <si>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</si>
  <si>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</si>
  <si>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</si>
  <si>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</si>
  <si>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</si>
  <si>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</si>
  <si>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</si>
  <si>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</si>
  <si>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</si>
  <si>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</si>
  <si>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</si>
  <si>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</si>
  <si>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</si>
  <si>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</si>
  <si>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</si>
  <si>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</si>
  <si>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</si>
  <si>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</si>
  <si>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</si>
  <si>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</si>
  <si>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</si>
  <si>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</si>
  <si>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</si>
  <si>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</si>
  <si>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</si>
  <si>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</si>
  <si>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</si>
  <si>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</si>
  <si>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</si>
  <si>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</si>
  <si>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</si>
  <si>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</si>
  <si>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</si>
  <si>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</si>
  <si>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</si>
  <si>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</si>
  <si>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</si>
  <si>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</si>
  <si>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</si>
  <si>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</si>
  <si>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</si>
  <si>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</si>
  <si>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</si>
  <si>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</si>
  <si>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</si>
  <si>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</si>
  <si>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</si>
  <si>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</si>
  <si>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</si>
  <si>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</si>
  <si>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</si>
  <si>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</si>
  <si>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</si>
  <si>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</si>
  <si>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</si>
  <si>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</si>
  <si>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</si>
  <si>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</si>
  <si>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</si>
  <si>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</si>
  <si>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</si>
  <si>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</si>
  <si>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</si>
  <si>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</si>
  <si>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</si>
  <si>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</si>
  <si>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</si>
  <si>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</si>
  <si>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</si>
  <si>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</si>
  <si>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</si>
  <si>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</si>
  <si>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</si>
  <si>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</si>
  <si>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</si>
  <si>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</si>
  <si>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</si>
  <si>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</si>
  <si>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</si>
  <si>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</si>
  <si>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</si>
  <si>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</si>
  <si>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</si>
  <si>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</si>
  <si>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</si>
  <si>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</si>
  <si>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</si>
  <si>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</si>
  <si>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</si>
  <si>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</si>
  <si>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</si>
  <si>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</si>
  <si>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</si>
  <si>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</si>
  <si>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</si>
  <si>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</si>
  <si>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coucou</t>
  </si>
  <si>
    <t>Décès</t>
  </si>
  <si>
    <t>Âge Janvier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</si>
</sst>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)@"/>
    <numFmt numFmtId="167" formatCode="m/d/yyyy;@"/>
  </numFmts>
  <fonts count="22" x14ac:knownFonts="1">
    <font>
      <sz val="10"/>
      <color theme="1"/>
      <name val="Arial"/>
      <family val="2"/>
      <scheme val="minor"/>
    </font>
    <font>
      <b/>
      <sz val="20"/>
      <color theme="4"/>
      <name val="Arial"/>
      <family val="2"/>
      <scheme val="major"/>
    </font>
    <font>
      <sz val="11"/>
      <color theme="4"/>
      <name val="Arial"/>
      <family val="2"/>
      <scheme val="minor"/>
    </font>
    <font>
      <sz val="11"/>
      <color theme="1"/>
      <name val="Arial"/>
      <family val="2"/>
      <scheme val="maj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0"/>
      <name val="Arial"/>
      <family val="2"/>
      <scheme val="minor"/>
    </font>
    <font>
      <b/>
      <sz val="20"/>
      <color theme="0" tint="-0.499984740745262"/>
      <name val="Arial"/>
      <family val="2"/>
      <scheme val="major"/>
    </font>
    <font>
      <sz val="20"/>
      <color theme="0" tint="-0.499984740745262"/>
      <name val="Arial"/>
      <family val="2"/>
      <scheme val="major"/>
    </font>
    <font>
      <sz val="10"/>
      <color theme="0" tint="-0.499984740745262"/>
      <name val="Arial"/>
      <family val="2"/>
      <scheme val="minor"/>
    </font>
    <font>
      <sz val="12"/>
      <color theme="1"/>
      <name val="Arial"/>
      <family val="2"/>
      <scheme val="major"/>
    </font>
    <font>
      <i/>
      <sz val="20"/>
      <color theme="0" tint="-0.499984740745262"/>
      <name val="Arial"/>
      <family val="2"/>
      <scheme val="major"/>
    </font>
    <font>
      <b/>
      <sz val="10"/>
      <name val="Arial"/>
      <family val="2"/>
      <scheme val="minor"/>
    </font>
    <font>
      <sz val="10"/>
      <name val="Arial"/>
      <family val="2"/>
      <scheme val="minor"/>
    </font>
    <font>
      <u/>
      <sz val="20"/>
      <color theme="0" tint="-0.499984740745262"/>
      <name val="Arial"/>
      <family val="2"/>
      <scheme val="major"/>
    </font>
    <font>
      <sz val="10"/>
      <color indexed="8"/>
      <name val="Arial"/>
      <family val="2"/>
      <scheme val="minor"/>
    </font>
    <font>
      <sz val="12"/>
      <color theme="0"/>
      <name val="Arial"/>
      <family val="2"/>
      <scheme val="major"/>
    </font>
    <font>
      <sz val="30"/>
      <color theme="0"/>
      <name val="Arial"/>
      <family val="2"/>
      <scheme val="minor"/>
    </font>
    <font>
      <sz val="10"/>
      <color theme="5"/>
      <name val="Arial"/>
      <family val="2"/>
      <scheme val="minor"/>
    </font>
    <font>
      <b/>
      <sz val="10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sz val="10"/>
      <color rgb="FFFF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EF7B47"/>
        <bgColor indexed="64"/>
      </patternFill>
    </fill>
    <fill>
      <patternFill patternType="solid">
        <fgColor rgb="FFFFD347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4659260841701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5">
    <xf numFmtId="0" fontId="0" fillId="0" borderId="0" xfId="0"/>
    <xf numFmtId="0" fontId="0" fillId="2" borderId="0" xfId="0" applyFill="1"/>
    <xf numFmtId="0" fontId="12" fillId="5" borderId="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7" fillId="4" borderId="0" xfId="1" applyFont="1" applyFill="1" applyAlignment="1">
      <alignment vertical="center"/>
    </xf>
    <xf numFmtId="0" fontId="0" fillId="4" borderId="0" xfId="0" applyFill="1"/>
    <xf numFmtId="0" fontId="3" fillId="3" borderId="0" xfId="0" applyFont="1" applyFill="1" applyBorder="1" applyAlignment="1">
      <alignment horizontal="center" vertical="center"/>
    </xf>
    <xf numFmtId="0" fontId="9" fillId="4" borderId="0" xfId="0" applyFont="1" applyFill="1"/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8" xfId="0" applyNumberFormat="1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wrapText="1"/>
    </xf>
    <xf numFmtId="164" fontId="6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2" fontId="6" fillId="4" borderId="0" xfId="0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horizontal="center" vertical="center"/>
    </xf>
    <xf numFmtId="164" fontId="13" fillId="4" borderId="0" xfId="0" applyNumberFormat="1" applyFont="1" applyFill="1" applyAlignment="1">
      <alignment horizontal="center" vertical="center"/>
    </xf>
    <xf numFmtId="0" fontId="15" fillId="0" borderId="0" xfId="0" applyFont="1"/>
    <xf numFmtId="0" fontId="16" fillId="3" borderId="8" xfId="0" applyFont="1" applyFill="1" applyBorder="1" applyAlignment="1">
      <alignment horizontal="center" vertical="center"/>
    </xf>
    <xf numFmtId="164" fontId="6" fillId="4" borderId="11" xfId="0" applyNumberFormat="1" applyFont="1" applyFill="1" applyBorder="1" applyAlignment="1">
      <alignment horizontal="center" vertical="center"/>
    </xf>
    <xf numFmtId="0" fontId="0" fillId="4" borderId="9" xfId="0" applyFill="1" applyBorder="1"/>
    <xf numFmtId="0" fontId="0" fillId="4" borderId="10" xfId="0" applyFill="1" applyBorder="1"/>
    <xf numFmtId="164" fontId="6" fillId="4" borderId="0" xfId="0" applyNumberFormat="1" applyFont="1" applyFill="1" applyAlignment="1">
      <alignment horizontal="center" vertical="center"/>
    </xf>
    <xf numFmtId="0" fontId="18" fillId="0" borderId="12" xfId="0" applyFont="1" applyBorder="1" applyAlignment="1">
      <alignment horizontal="center"/>
    </xf>
    <xf numFmtId="0" fontId="0" fillId="2" borderId="0" xfId="0" applyFill="1" applyBorder="1"/>
    <xf numFmtId="164" fontId="6" fillId="4" borderId="13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0" fillId="4" borderId="18" xfId="0" applyFill="1" applyBorder="1" applyAlignment="1">
      <alignment horizontal="center"/>
    </xf>
    <xf numFmtId="14" fontId="6" fillId="4" borderId="0" xfId="0" applyNumberFormat="1" applyFont="1" applyFill="1" applyBorder="1" applyAlignment="1">
      <alignment horizontal="center" vertical="center"/>
    </xf>
    <xf numFmtId="2" fontId="6" fillId="4" borderId="0" xfId="0" applyNumberFormat="1" applyFont="1" applyFill="1" applyAlignment="1">
      <alignment horizontal="center" vertical="center"/>
    </xf>
    <xf numFmtId="0" fontId="6" fillId="4" borderId="0" xfId="0" applyNumberFormat="1" applyFont="1" applyFill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19" fillId="5" borderId="24" xfId="0" applyFont="1" applyFill="1" applyBorder="1" applyAlignment="1">
      <alignment horizontal="center"/>
    </xf>
    <xf numFmtId="0" fontId="20" fillId="3" borderId="32" xfId="0" applyFont="1" applyFill="1" applyBorder="1" applyAlignment="1">
      <alignment horizontal="center" vertical="center"/>
    </xf>
    <xf numFmtId="0" fontId="19" fillId="8" borderId="32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  <xf numFmtId="11" fontId="0" fillId="0" borderId="0" xfId="0" applyNumberFormat="1"/>
    <xf numFmtId="0" fontId="6" fillId="4" borderId="0" xfId="0" applyFont="1" applyFill="1" applyAlignment="1">
      <alignment horizontal="center" vertical="center"/>
    </xf>
    <xf numFmtId="0" fontId="21" fillId="0" borderId="0" xfId="0" applyFont="1"/>
    <xf numFmtId="0" fontId="20" fillId="3" borderId="16" xfId="0" applyFont="1" applyFill="1" applyBorder="1" applyAlignment="1">
      <alignment horizontal="center" vertical="center" textRotation="90"/>
    </xf>
    <xf numFmtId="0" fontId="20" fillId="3" borderId="17" xfId="0" applyFont="1" applyFill="1" applyBorder="1" applyAlignment="1">
      <alignment horizontal="center" vertical="center" textRotation="90"/>
    </xf>
    <xf numFmtId="0" fontId="17" fillId="3" borderId="14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0" fillId="0" borderId="35" xfId="0" applyBorder="1"/>
    <xf numFmtId="0" fontId="17" fillId="3" borderId="22" xfId="0" applyFont="1" applyFill="1" applyBorder="1" applyAlignment="1">
      <alignment horizontal="center" vertical="center" textRotation="90"/>
    </xf>
    <xf numFmtId="0" fontId="6" fillId="4" borderId="0" xfId="0" applyNumberFormat="1" applyFont="1" applyFill="1" applyAlignment="1">
      <alignment horizontal="center"/>
    </xf>
    <xf numFmtId="14" fontId="10" fillId="3" borderId="0" xfId="0" applyNumberFormat="1" applyFont="1" applyFill="1" applyBorder="1" applyAlignment="1">
      <alignment horizontal="center" vertical="center"/>
    </xf>
    <xf numFmtId="167" fontId="6" fillId="4" borderId="0" xfId="0" applyNumberFormat="1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1" fontId="0" fillId="4" borderId="15" xfId="0" applyNumberForma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7" borderId="34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7" borderId="28" xfId="0" applyFont="1" applyFill="1" applyBorder="1" applyAlignment="1">
      <alignment horizontal="center" vertical="center"/>
    </xf>
    <xf numFmtId="11" fontId="19" fillId="7" borderId="28" xfId="0" applyNumberFormat="1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9" fillId="7" borderId="29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</cellXfs>
  <cellStyles count="6">
    <cellStyle name="Lien hypertexte" xfId="2" builtinId="8" hidden="1" customBuiltin="1"/>
    <cellStyle name="Lien hypertexte" xfId="5" builtinId="8" hidden="1"/>
    <cellStyle name="Lien hypertexte visité" xfId="3" builtinId="9" hidden="1"/>
    <cellStyle name="Lien hypertexte visité" xfId="4" builtinId="9" hidden="1"/>
    <cellStyle name="Normal" xfId="0" builtinId="0" customBuiltin="1"/>
    <cellStyle name="Titre" xfId="1" builtinId="15" customBuiltin="1"/>
  </cellStyles>
  <dxfs count="40"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" formatCode="0"/>
      <alignment horizontal="left" vertical="bottom" textRotation="0" wrapText="0" relativeIndent="1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/>
        <outline/>
        <shadow/>
        <u val="none"/>
        <vertAlign val="baseline"/>
        <sz val="11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5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</dxfs>
  <tableStyles count="1" defaultTableStyle="Customer Contact List" defaultPivotStyle="PivotStyleLight2">
    <tableStyle name="Customer Contact List" pivot="0" count="4">
      <tableStyleElement type="wholeTable" dxfId="39"/>
      <tableStyleElement type="headerRow" dxfId="38"/>
      <tableStyleElement type="firstRowStripe" dxfId="37"/>
      <tableStyleElement type="secondRowStripe" dxfId="36"/>
    </tableStyle>
  </tableStyles>
  <colors>
    <mruColors>
      <color rgb="FFFFD347"/>
      <color rgb="FFEF7B47"/>
      <color rgb="FFFF9900"/>
      <color rgb="FFFFCC00"/>
      <color rgb="FFA50021"/>
      <color rgb="FFCC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Classement Officieux'!A1"/><Relationship Id="rId1" Type="http://schemas.openxmlformats.org/officeDocument/2006/relationships/hyperlink" Target="#'Classement Officiel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R&#233;capitulatif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1567498</xdr:colOff>
      <xdr:row>2</xdr:row>
      <xdr:rowOff>99277</xdr:rowOff>
    </xdr:from>
    <xdr:to>
      <xdr:col>8</xdr:col>
      <xdr:colOff>1502228</xdr:colOff>
      <xdr:row>2</xdr:row>
      <xdr:rowOff>383969</xdr:rowOff>
    </xdr:to>
    <xdr:sp macro="" textlink="">
      <xdr:nvSpPr>
        <xdr:cNvPr id="2" name="Prochains rendez-vous" descr="&quot;&quot;">
          <a:hlinkClick xmlns:r="http://schemas.openxmlformats.org/officeDocument/2006/relationships" r:id="rId1" tooltip="Cliquez pour afficher le classement officiel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2845098" y="349648"/>
          <a:ext cx="1839730" cy="284692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latin typeface="+mj-lt"/>
            </a:rPr>
            <a:t>Classement Officiel</a:t>
          </a:r>
          <a:endParaRPr lang="en-US" sz="900" b="1"/>
        </a:p>
      </xdr:txBody>
    </xdr:sp>
    <xdr:clientData fPrintsWithSheet="0"/>
  </xdr:twoCellAnchor>
  <xdr:twoCellAnchor>
    <xdr:from>
      <xdr:col>8</xdr:col>
      <xdr:colOff>1785213</xdr:colOff>
      <xdr:row>2</xdr:row>
      <xdr:rowOff>99277</xdr:rowOff>
    </xdr:from>
    <xdr:to>
      <xdr:col>9</xdr:col>
      <xdr:colOff>1719943</xdr:colOff>
      <xdr:row>2</xdr:row>
      <xdr:rowOff>383969</xdr:rowOff>
    </xdr:to>
    <xdr:sp macro="" textlink="">
      <xdr:nvSpPr>
        <xdr:cNvPr id="3" name="Prochains rendez-vous" descr="&quot;&quot;">
          <a:hlinkClick xmlns:r="http://schemas.openxmlformats.org/officeDocument/2006/relationships" r:id="rId2" tooltip="Cliquez pour afficher le classement officieux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4967813" y="349648"/>
          <a:ext cx="1839730" cy="284692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latin typeface="+mj-lt"/>
            </a:rPr>
            <a:t>Classement Officieux</a:t>
          </a:r>
          <a:endParaRPr lang="en-US" sz="9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2357718</xdr:colOff>
      <xdr:row>2</xdr:row>
      <xdr:rowOff>93134</xdr:rowOff>
    </xdr:from>
    <xdr:to>
      <xdr:col>7</xdr:col>
      <xdr:colOff>1331146</xdr:colOff>
      <xdr:row>2</xdr:row>
      <xdr:rowOff>378884</xdr:rowOff>
    </xdr:to>
    <xdr:sp macro="" textlink="">
      <xdr:nvSpPr>
        <xdr:cNvPr id="8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9787218" y="340784"/>
          <a:ext cx="1669003" cy="285750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  <xdr:twoCellAnchor editAs="oneCell">
    <xdr:from>
      <xdr:col>2</xdr:col>
      <xdr:colOff>619125</xdr:colOff>
      <xdr:row>4</xdr:row>
      <xdr:rowOff>40578</xdr:rowOff>
    </xdr:from>
    <xdr:to>
      <xdr:col>2</xdr:col>
      <xdr:colOff>791290</xdr:colOff>
      <xdr:row>4</xdr:row>
      <xdr:rowOff>143301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4100" y="850203"/>
          <a:ext cx="172165" cy="1027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1013460</xdr:colOff>
      <xdr:row>2</xdr:row>
      <xdr:rowOff>99060</xdr:rowOff>
    </xdr:from>
    <xdr:to>
      <xdr:col>6</xdr:col>
      <xdr:colOff>2739613</xdr:colOff>
      <xdr:row>2</xdr:row>
      <xdr:rowOff>384810</xdr:rowOff>
    </xdr:to>
    <xdr:sp macro="" textlink="">
      <xdr:nvSpPr>
        <xdr:cNvPr id="4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9121140" y="342900"/>
          <a:ext cx="1726153" cy="285750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658458</xdr:colOff>
      <xdr:row>2</xdr:row>
      <xdr:rowOff>39793</xdr:rowOff>
    </xdr:from>
    <xdr:to>
      <xdr:col>7</xdr:col>
      <xdr:colOff>0</xdr:colOff>
      <xdr:row>2</xdr:row>
      <xdr:rowOff>291464</xdr:rowOff>
    </xdr:to>
    <xdr:sp macro="" textlink="">
      <xdr:nvSpPr>
        <xdr:cNvPr id="12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4120588" y="304836"/>
          <a:ext cx="1461890" cy="251671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  <xdr:twoCellAnchor>
    <xdr:from>
      <xdr:col>5</xdr:col>
      <xdr:colOff>1076741</xdr:colOff>
      <xdr:row>4</xdr:row>
      <xdr:rowOff>99389</xdr:rowOff>
    </xdr:from>
    <xdr:to>
      <xdr:col>7</xdr:col>
      <xdr:colOff>74545</xdr:colOff>
      <xdr:row>6</xdr:row>
      <xdr:rowOff>115957</xdr:rowOff>
    </xdr:to>
    <xdr:sp macro="" textlink="">
      <xdr:nvSpPr>
        <xdr:cNvPr id="3" name="ZoneTexte 2"/>
        <xdr:cNvSpPr txBox="1"/>
      </xdr:nvSpPr>
      <xdr:spPr>
        <a:xfrm>
          <a:off x="5126937" y="795128"/>
          <a:ext cx="1267238" cy="3478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Tout réinitaliser (bouton à faire)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4</xdr:row>
          <xdr:rowOff>85725</xdr:rowOff>
        </xdr:from>
        <xdr:to>
          <xdr:col>2</xdr:col>
          <xdr:colOff>971550</xdr:colOff>
          <xdr:row>6</xdr:row>
          <xdr:rowOff>85725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1571625</xdr:colOff>
          <xdr:row>4</xdr:row>
          <xdr:rowOff>85725</xdr:rowOff>
        </xdr:from>
        <xdr:to>
          <xdr:col>5</xdr:col>
          <xdr:colOff>676275</xdr:colOff>
          <xdr:row>6</xdr:row>
          <xdr:rowOff>95250</xdr:rowOff>
        </xdr:to>
        <xdr:sp macro="" textlink="">
          <xdr:nvSpPr>
            <xdr:cNvPr id="4102" name="CommandButton2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recapitulatif" displayName="tblrecapitulatif" ref="B6:J377" totalsRowShown="0" headerRowDxfId="35" dataDxfId="34" tableBorderDxfId="33">
  <autoFilter ref="B6:J377"/>
  <sortState ref="B7:J377">
    <sortCondition descending="1" ref="H6:H377"/>
  </sortState>
  <tableColumns count="9">
    <tableColumn id="1" name="Célébrité" dataDxfId="32">
      <calculatedColumnFormula>'Administration DL'!F9</calculatedColumnFormula>
    </tableColumn>
    <tableColumn id="2" name="Décès" dataDxfId="31"/>
    <tableColumn id="3" name="Pronostiqueurs" dataDxfId="30"/>
    <tableColumn id="4" name="Âge Janvier 2018" dataDxfId="29"/>
    <tableColumn id="5" name="Profession" dataDxfId="28"/>
    <tableColumn id="6" name="Pays de naissance" dataDxfId="27"/>
    <tableColumn id="8" name="Apparitions en 2018" dataDxfId="26"/>
    <tableColumn id="9" name="Apparitions en 2017" dataDxfId="25"/>
    <tableColumn id="10" name="Apparitions en 2016" dataDxfId="24"/>
  </tableColumns>
  <tableStyleInfo name="Customer Contact List" showFirstColumn="0" showLastColumn="0" showRowStripes="1" showColumnStripes="0"/>
  <extLst>
    <ext xmlns:x14="http://schemas.microsoft.com/office/spreadsheetml/2009/9/main" uri="{504A1905-F514-4f6f-8877-14C23A59335A}">
      <x14:table altText="Liste de contacts clientèle" altTextSummary="Liste des informations client, telles que Code client, Nom de la société, Nom du contact, Adresse de facturation, etc."/>
    </ext>
  </extLst>
</table>
</file>

<file path=xl/tables/table2.xml><?xml version="1.0" encoding="utf-8"?>
<table xmlns="http://schemas.openxmlformats.org/spreadsheetml/2006/main" id="3" name="tblClassementOfficieu" displayName="tblClassementOfficieu" ref="B6:C19" totalsRowShown="0" headerRowDxfId="23" dataDxfId="22" tableBorderDxfId="21">
  <autoFilter ref="B6:C19"/>
  <tableColumns count="2">
    <tableColumn id="2" name="Points" dataDxfId="20"/>
    <tableColumn id="3" name="Pronostiqueurs" dataDxfId="19"/>
  </tableColumns>
  <tableStyleInfo name="Customer Contact List" showFirstColumn="0" showLastColumn="0" showRowStripes="1" showColumnStripes="0"/>
  <extLst>
    <ext xmlns:x14="http://schemas.microsoft.com/office/spreadsheetml/2009/9/main" uri="{504A1905-F514-4f6f-8877-14C23A59335A}">
      <x14:table altText="Prochains rendez-vous" altTextSummary="Liste des prochains rendez-vous tels que Nom du client, Date, Heure, Objet de la réunion, Participants et Notes supplémentaires."/>
    </ext>
  </extLst>
</table>
</file>

<file path=xl/tables/table3.xml><?xml version="1.0" encoding="utf-8"?>
<table xmlns="http://schemas.openxmlformats.org/spreadsheetml/2006/main" id="4" name="Tableau4" displayName="Tableau4" ref="B8:D500" totalsRowShown="0" headerRowDxfId="18" headerRowBorderDxfId="17" tableBorderDxfId="16" totalsRowBorderDxfId="15">
  <autoFilter ref="B8:D500"/>
  <tableColumns count="3">
    <tableColumn id="1" name="Pronostiqueurs" dataDxfId="14"/>
    <tableColumn id="2" name="Célébrités" dataDxfId="13"/>
    <tableColumn id="3" name="Valide" dataDxfId="12">
      <calculatedColumnFormula>IF(COUNTIF(B$9:C9,B$9:C9)&gt;1,"✗","✓")</calculatedColumnFormula>
    </tableColumn>
  </tableColumns>
  <tableStyleInfo name="Customer Contact List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F8:G229" totalsRowShown="0" headerRowDxfId="11" tableBorderDxfId="10">
  <tableColumns count="2">
    <tableColumn id="1" name="Célébrités " dataDxfId="8">
      <calculatedColumnFormula array="1">IFERROR(INDEX(Célébrités,SMALL(IF(FREQUENCY(IF(Célébrités&lt;&gt;"",MATCH(Célébrités,Célébrités,0)), ROW(Célébrités)-ROW($C$9)+1),ROW(Célébrités)-ROW($C$9)+1),ROWS(I$9:I9))),"")</calculatedColumnFormula>
    </tableColumn>
    <tableColumn id="2" name="Pronostics" dataDxfId="9">
      <calculatedColumnFormula>COUNTIF(C:C,F:F)</calculatedColumnFormula>
    </tableColumn>
  </tableColumns>
  <tableStyleInfo name="Customer Contact Lis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Customer Contact Lis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10" Type="http://schemas.openxmlformats.org/officeDocument/2006/relationships/table" Target="../tables/table4.xml"/><Relationship Id="rId4" Type="http://schemas.openxmlformats.org/officeDocument/2006/relationships/image" Target="../media/image1.png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2" tint="-0.89999084444715716"/>
    <pageSetUpPr fitToPage="1"/>
  </sheetPr>
  <dimension ref="B1:J377"/>
  <sheetViews>
    <sheetView showGridLines="0" tabSelected="1" zoomScale="85" zoomScaleNormal="85" workbookViewId="0">
      <selection activeCell="C7" sqref="C7"/>
    </sheetView>
  </sheetViews>
  <sheetFormatPr baseColWidth="10" defaultColWidth="9.140625" defaultRowHeight="17.25" customHeight="1" x14ac:dyDescent="0.2"/>
  <cols>
    <col min="1" max="1" width="2.85546875" customWidth="1"/>
    <col min="2" max="2" width="26" customWidth="1"/>
    <col min="3" max="3" width="13.28515625" bestFit="1" customWidth="1"/>
    <col min="4" max="4" width="26" customWidth="1"/>
    <col min="5" max="5" width="24.7109375" customWidth="1"/>
    <col min="6" max="6" width="25.7109375" bestFit="1" customWidth="1"/>
    <col min="7" max="7" width="25.28515625" bestFit="1" customWidth="1"/>
    <col min="8" max="9" width="27.7109375" bestFit="1" customWidth="1"/>
    <col min="10" max="10" width="25.7109375" bestFit="1" customWidth="1"/>
  </cols>
  <sheetData>
    <row r="1" spans="2:10" ht="12" customHeight="1" x14ac:dyDescent="0.2"/>
    <row r="2" spans="2:10" ht="7.9" customHeight="1" x14ac:dyDescent="0.2">
      <c r="B2" s="1"/>
      <c r="C2" s="1"/>
      <c r="D2" s="1"/>
      <c r="E2" s="1"/>
      <c r="F2" s="1"/>
      <c r="G2" s="1"/>
      <c r="H2" s="1"/>
      <c r="I2" s="1"/>
      <c r="J2" s="1"/>
    </row>
    <row r="3" spans="2:10" ht="36.75" customHeight="1" x14ac:dyDescent="0.2">
      <c r="B3" s="6" t="s">
        <v>0</v>
      </c>
      <c r="C3" s="9"/>
      <c r="D3" s="7"/>
      <c r="E3" s="7"/>
      <c r="F3" s="7"/>
      <c r="G3" s="7"/>
      <c r="H3" s="7"/>
      <c r="I3" s="7"/>
      <c r="J3" s="7"/>
    </row>
    <row r="4" spans="2:10" ht="7.5" customHeight="1" x14ac:dyDescent="0.2">
      <c r="B4" s="1"/>
      <c r="C4" s="1"/>
      <c r="D4" s="1"/>
      <c r="E4" s="1"/>
      <c r="F4" s="1"/>
      <c r="G4" s="1"/>
      <c r="H4" s="1"/>
      <c r="I4" s="1"/>
      <c r="J4" s="1"/>
    </row>
    <row r="5" spans="2:10" ht="12" customHeight="1" x14ac:dyDescent="0.2"/>
    <row r="6" spans="2:10" ht="17.25" customHeight="1" x14ac:dyDescent="0.2">
      <c r="B6" s="5" t="s">
        <v>6</v>
      </c>
      <c r="C6" s="55" t="s">
        <v>350</v>
      </c>
      <c r="D6" s="5" t="s">
        <v>147</v>
      </c>
      <c r="E6" s="5" t="s">
        <v>351</v>
      </c>
      <c r="F6" s="5" t="s">
        <v>4</v>
      </c>
      <c r="G6" s="5" t="s">
        <v>5</v>
      </c>
      <c r="H6" s="5" t="s">
        <v>2</v>
      </c>
      <c r="I6" s="5" t="s">
        <v>1</v>
      </c>
      <c r="J6" s="5" t="s">
        <v>3</v>
      </c>
    </row>
    <row r="7" spans="2:10" ht="16.5" customHeight="1" x14ac:dyDescent="0.2">
      <c r="B7" s="45" t="str">
        <f>'Administration DL'!F9</f>
        <v xml:space="preserve">Soleil </v>
      </c>
      <c r="C7" s="35">
        <v>34675</v>
      </c>
      <c r="D7" s="18"/>
      <c r="E7" s="19" t="s">
        <v>87</v>
      </c>
      <c r="F7" s="17" t="s">
        <v>7</v>
      </c>
      <c r="G7" s="17" t="s">
        <v>64</v>
      </c>
      <c r="H7" s="20">
        <v>33</v>
      </c>
      <c r="I7" s="20">
        <v>32</v>
      </c>
      <c r="J7" s="20">
        <v>26</v>
      </c>
    </row>
    <row r="8" spans="2:10" ht="16.899999999999999" customHeight="1" x14ac:dyDescent="0.2">
      <c r="B8" s="45" t="str">
        <f>'Administration DL'!F10</f>
        <v>Lune</v>
      </c>
      <c r="C8" s="56">
        <v>43330</v>
      </c>
      <c r="D8" s="17"/>
      <c r="E8" s="19" t="s">
        <v>88</v>
      </c>
      <c r="F8" s="17" t="s">
        <v>8</v>
      </c>
      <c r="G8" s="17" t="s">
        <v>64</v>
      </c>
      <c r="H8" s="20">
        <v>20</v>
      </c>
      <c r="I8" s="20">
        <v>16</v>
      </c>
      <c r="J8" s="20">
        <v>14</v>
      </c>
    </row>
    <row r="9" spans="2:10" ht="16.899999999999999" customHeight="1" x14ac:dyDescent="0.2">
      <c r="B9" s="45" t="str">
        <f>'Administration DL'!F11</f>
        <v>Eclipse</v>
      </c>
      <c r="C9" s="56" t="s">
        <v>349</v>
      </c>
      <c r="D9" s="17"/>
      <c r="E9" s="19" t="s">
        <v>90</v>
      </c>
      <c r="F9" s="17" t="s">
        <v>10</v>
      </c>
      <c r="G9" s="17" t="s">
        <v>64</v>
      </c>
      <c r="H9" s="20">
        <v>14</v>
      </c>
      <c r="I9" s="20" t="s">
        <v>82</v>
      </c>
      <c r="J9" s="20">
        <v>1</v>
      </c>
    </row>
    <row r="10" spans="2:10" ht="17.25" customHeight="1" x14ac:dyDescent="0.2">
      <c r="B10" s="45" t="str">
        <f>'Administration DL'!F12</f>
        <v>Fleur</v>
      </c>
      <c r="C10" s="56">
        <v>41590</v>
      </c>
      <c r="D10" s="17"/>
      <c r="E10" s="19" t="s">
        <v>89</v>
      </c>
      <c r="F10" s="17" t="s">
        <v>9</v>
      </c>
      <c r="G10" s="17" t="s">
        <v>64</v>
      </c>
      <c r="H10" s="20">
        <v>14</v>
      </c>
      <c r="I10" s="20">
        <v>10</v>
      </c>
      <c r="J10" s="20">
        <v>11</v>
      </c>
    </row>
    <row r="11" spans="2:10" ht="17.25" customHeight="1" x14ac:dyDescent="0.2">
      <c r="B11" s="45" t="str">
        <f>'Administration DL'!F13</f>
        <v>Rouge</v>
      </c>
      <c r="C11" s="56">
        <v>43195</v>
      </c>
      <c r="D11" s="17"/>
      <c r="E11" s="19" t="s">
        <v>92</v>
      </c>
      <c r="F11" s="17" t="s">
        <v>9</v>
      </c>
      <c r="G11" s="17" t="s">
        <v>65</v>
      </c>
      <c r="H11" s="20">
        <v>13</v>
      </c>
      <c r="I11" s="20">
        <v>16</v>
      </c>
      <c r="J11" s="20">
        <v>3</v>
      </c>
    </row>
    <row r="12" spans="2:10" ht="17.25" customHeight="1" x14ac:dyDescent="0.2">
      <c r="B12" s="45" t="str">
        <f>'Administration DL'!F14</f>
        <v>Violet</v>
      </c>
      <c r="C12" s="56">
        <v>37623</v>
      </c>
      <c r="D12" s="17"/>
      <c r="E12" s="19" t="s">
        <v>91</v>
      </c>
      <c r="F12" s="17" t="s">
        <v>7</v>
      </c>
      <c r="G12" s="17" t="s">
        <v>64</v>
      </c>
      <c r="H12" s="20">
        <v>13</v>
      </c>
      <c r="I12" s="20">
        <v>14</v>
      </c>
      <c r="J12" s="20">
        <v>8</v>
      </c>
    </row>
    <row r="13" spans="2:10" ht="17.25" customHeight="1" x14ac:dyDescent="0.2">
      <c r="B13" s="45" t="str">
        <f>'Administration DL'!F15</f>
        <v>Orange</v>
      </c>
      <c r="C13" s="56">
        <v>34675</v>
      </c>
      <c r="D13" s="17"/>
      <c r="E13" s="19" t="s">
        <v>93</v>
      </c>
      <c r="F13" s="17" t="s">
        <v>11</v>
      </c>
      <c r="G13" s="17" t="s">
        <v>66</v>
      </c>
      <c r="H13" s="20">
        <v>12</v>
      </c>
      <c r="I13" s="20">
        <v>3</v>
      </c>
      <c r="J13" s="20">
        <v>1</v>
      </c>
    </row>
    <row r="14" spans="2:10" ht="17.25" customHeight="1" x14ac:dyDescent="0.2">
      <c r="B14" s="45" t="str">
        <f>'Administration DL'!F16</f>
        <v>Noir</v>
      </c>
      <c r="C14" s="56">
        <v>43319</v>
      </c>
      <c r="D14" s="17"/>
      <c r="E14" s="19" t="s">
        <v>94</v>
      </c>
      <c r="F14" s="17" t="s">
        <v>12</v>
      </c>
      <c r="G14" s="17" t="s">
        <v>67</v>
      </c>
      <c r="H14" s="20">
        <v>11</v>
      </c>
      <c r="I14" s="20">
        <v>9</v>
      </c>
      <c r="J14" s="20">
        <v>5</v>
      </c>
    </row>
    <row r="15" spans="2:10" ht="17.25" customHeight="1" x14ac:dyDescent="0.2">
      <c r="B15" s="45" t="str">
        <f>'Administration DL'!F17</f>
        <v>Bleu</v>
      </c>
      <c r="C15" s="56"/>
      <c r="D15" s="17"/>
      <c r="E15" s="19" t="s">
        <v>91</v>
      </c>
      <c r="F15" s="17" t="s">
        <v>13</v>
      </c>
      <c r="G15" s="17" t="s">
        <v>68</v>
      </c>
      <c r="H15" s="20">
        <v>8</v>
      </c>
      <c r="I15" s="20">
        <v>12</v>
      </c>
      <c r="J15" s="20">
        <v>5</v>
      </c>
    </row>
    <row r="16" spans="2:10" ht="17.25" customHeight="1" x14ac:dyDescent="0.2">
      <c r="B16" s="45" t="str">
        <f>'Administration DL'!F18</f>
        <v>Vert</v>
      </c>
      <c r="C16" s="56">
        <v>43329</v>
      </c>
      <c r="D16" s="17"/>
      <c r="E16" s="19" t="s">
        <v>95</v>
      </c>
      <c r="F16" s="17" t="s">
        <v>8</v>
      </c>
      <c r="G16" s="17" t="s">
        <v>64</v>
      </c>
      <c r="H16" s="20">
        <v>8</v>
      </c>
      <c r="I16" s="20" t="s">
        <v>82</v>
      </c>
      <c r="J16" s="20" t="s">
        <v>82</v>
      </c>
    </row>
    <row r="17" spans="2:10" ht="17.25" customHeight="1" x14ac:dyDescent="0.2">
      <c r="B17" s="45" t="str">
        <f>'Administration DL'!F19</f>
        <v>Marron</v>
      </c>
      <c r="C17" s="56"/>
      <c r="D17" s="17"/>
      <c r="E17" s="19" t="s">
        <v>96</v>
      </c>
      <c r="F17" s="17" t="s">
        <v>14</v>
      </c>
      <c r="G17" s="17" t="s">
        <v>69</v>
      </c>
      <c r="H17" s="20">
        <v>7</v>
      </c>
      <c r="I17" s="20" t="s">
        <v>82</v>
      </c>
      <c r="J17" s="20" t="s">
        <v>82</v>
      </c>
    </row>
    <row r="18" spans="2:10" ht="17.25" customHeight="1" x14ac:dyDescent="0.2">
      <c r="B18" s="45" t="str">
        <f>'Administration DL'!F20</f>
        <v>Gris</v>
      </c>
      <c r="C18" s="56"/>
      <c r="D18" s="17"/>
      <c r="E18" s="19" t="s">
        <v>97</v>
      </c>
      <c r="F18" s="17" t="s">
        <v>15</v>
      </c>
      <c r="G18" s="17" t="s">
        <v>64</v>
      </c>
      <c r="H18" s="20">
        <v>6</v>
      </c>
      <c r="I18" s="20">
        <v>6</v>
      </c>
      <c r="J18" s="20">
        <v>1</v>
      </c>
    </row>
    <row r="19" spans="2:10" ht="17.25" customHeight="1" x14ac:dyDescent="0.2">
      <c r="B19" s="45" t="str">
        <f>'Administration DL'!F21</f>
        <v>Blanc</v>
      </c>
      <c r="C19" s="56"/>
      <c r="D19" s="17"/>
      <c r="E19" s="19" t="s">
        <v>90</v>
      </c>
      <c r="F19" s="17" t="s">
        <v>8</v>
      </c>
      <c r="G19" s="17" t="s">
        <v>64</v>
      </c>
      <c r="H19" s="20">
        <v>5</v>
      </c>
      <c r="I19" s="20" t="s">
        <v>82</v>
      </c>
      <c r="J19" s="20" t="s">
        <v>82</v>
      </c>
    </row>
    <row r="20" spans="2:10" ht="17.25" customHeight="1" x14ac:dyDescent="0.2">
      <c r="B20" s="45" t="str">
        <f>'Administration DL'!F22</f>
        <v>Soleil</v>
      </c>
      <c r="C20" s="56"/>
      <c r="D20" s="17"/>
      <c r="E20" s="19" t="s">
        <v>98</v>
      </c>
      <c r="F20" s="17" t="s">
        <v>8</v>
      </c>
      <c r="G20" s="17" t="s">
        <v>64</v>
      </c>
      <c r="H20" s="20">
        <v>5</v>
      </c>
      <c r="I20" s="20">
        <v>1</v>
      </c>
      <c r="J20" s="20" t="s">
        <v>82</v>
      </c>
    </row>
    <row r="21" spans="2:10" ht="17.25" customHeight="1" x14ac:dyDescent="0.2">
      <c r="B21" s="45" t="str">
        <f>'Administration DL'!F23</f>
        <v>Chat</v>
      </c>
      <c r="C21" s="56"/>
      <c r="D21" s="17"/>
      <c r="E21" s="19" t="s">
        <v>99</v>
      </c>
      <c r="F21" s="17" t="s">
        <v>16</v>
      </c>
      <c r="G21" s="17" t="s">
        <v>64</v>
      </c>
      <c r="H21" s="20">
        <v>5</v>
      </c>
      <c r="I21" s="20">
        <v>3</v>
      </c>
      <c r="J21" s="20">
        <v>1</v>
      </c>
    </row>
    <row r="22" spans="2:10" ht="17.25" customHeight="1" x14ac:dyDescent="0.2">
      <c r="B22" s="45" t="str">
        <f>'Administration DL'!F24</f>
        <v>Chien</v>
      </c>
      <c r="C22" s="56"/>
      <c r="D22" s="17"/>
      <c r="E22" s="19" t="s">
        <v>88</v>
      </c>
      <c r="F22" s="17" t="s">
        <v>17</v>
      </c>
      <c r="G22" s="17" t="s">
        <v>70</v>
      </c>
      <c r="H22" s="20">
        <v>5</v>
      </c>
      <c r="I22" s="20">
        <v>1</v>
      </c>
      <c r="J22" s="20" t="s">
        <v>82</v>
      </c>
    </row>
    <row r="23" spans="2:10" ht="17.25" customHeight="1" x14ac:dyDescent="0.2">
      <c r="B23" s="45" t="str">
        <f>'Administration DL'!F25</f>
        <v>Perruche</v>
      </c>
      <c r="C23" s="56"/>
      <c r="D23" s="21"/>
      <c r="E23" s="19" t="s">
        <v>100</v>
      </c>
      <c r="F23" s="17" t="s">
        <v>19</v>
      </c>
      <c r="G23" s="17" t="s">
        <v>71</v>
      </c>
      <c r="H23" s="20">
        <v>4</v>
      </c>
      <c r="I23" s="20">
        <v>2</v>
      </c>
      <c r="J23" s="20">
        <v>3</v>
      </c>
    </row>
    <row r="24" spans="2:10" ht="17.25" customHeight="1" x14ac:dyDescent="0.2">
      <c r="B24" s="45" t="str">
        <f>'Administration DL'!F26</f>
        <v>Alcool</v>
      </c>
      <c r="C24" s="56"/>
      <c r="D24" s="17"/>
      <c r="E24" s="19" t="s">
        <v>101</v>
      </c>
      <c r="F24" s="17" t="s">
        <v>20</v>
      </c>
      <c r="G24" s="17" t="s">
        <v>65</v>
      </c>
      <c r="H24" s="20">
        <v>4</v>
      </c>
      <c r="I24" s="20">
        <v>7</v>
      </c>
      <c r="J24" s="20">
        <v>1</v>
      </c>
    </row>
    <row r="25" spans="2:10" ht="17.25" customHeight="1" x14ac:dyDescent="0.2">
      <c r="B25" s="45" t="str">
        <f>'Administration DL'!F27</f>
        <v>Ricard</v>
      </c>
      <c r="C25" s="56"/>
      <c r="D25" s="17"/>
      <c r="E25" s="19" t="s">
        <v>88</v>
      </c>
      <c r="F25" s="17" t="s">
        <v>20</v>
      </c>
      <c r="G25" s="17" t="s">
        <v>65</v>
      </c>
      <c r="H25" s="20">
        <v>4</v>
      </c>
      <c r="I25" s="20">
        <v>8</v>
      </c>
      <c r="J25" s="20">
        <v>6</v>
      </c>
    </row>
    <row r="26" spans="2:10" ht="17.25" customHeight="1" x14ac:dyDescent="0.2">
      <c r="B26" s="45" t="str">
        <f>'Administration DL'!F28</f>
        <v>Suze</v>
      </c>
      <c r="C26" s="56"/>
      <c r="D26" s="17"/>
      <c r="E26" s="19" t="s">
        <v>102</v>
      </c>
      <c r="F26" s="17" t="s">
        <v>9</v>
      </c>
      <c r="G26" s="17" t="s">
        <v>64</v>
      </c>
      <c r="H26" s="20">
        <v>4</v>
      </c>
      <c r="I26" s="20">
        <v>4</v>
      </c>
      <c r="J26" s="20">
        <v>5</v>
      </c>
    </row>
    <row r="27" spans="2:10" ht="17.25" customHeight="1" x14ac:dyDescent="0.2">
      <c r="B27" s="45" t="str">
        <f>'Administration DL'!F29</f>
        <v/>
      </c>
      <c r="C27" s="56"/>
      <c r="D27" s="17"/>
      <c r="E27" s="19" t="s">
        <v>103</v>
      </c>
      <c r="F27" s="17" t="s">
        <v>8</v>
      </c>
      <c r="G27" s="17" t="s">
        <v>64</v>
      </c>
      <c r="H27" s="20">
        <v>4</v>
      </c>
      <c r="I27" s="20" t="s">
        <v>82</v>
      </c>
      <c r="J27" s="20" t="s">
        <v>82</v>
      </c>
    </row>
    <row r="28" spans="2:10" ht="17.25" customHeight="1" x14ac:dyDescent="0.2">
      <c r="B28" s="45" t="str">
        <f>'Administration DL'!F30</f>
        <v/>
      </c>
      <c r="C28" s="56"/>
      <c r="D28" s="17"/>
      <c r="E28" s="19" t="s">
        <v>104</v>
      </c>
      <c r="F28" s="17" t="s">
        <v>21</v>
      </c>
      <c r="G28" s="17" t="s">
        <v>71</v>
      </c>
      <c r="H28" s="20">
        <v>4</v>
      </c>
      <c r="I28" s="20">
        <v>3</v>
      </c>
      <c r="J28" s="20">
        <v>5</v>
      </c>
    </row>
    <row r="29" spans="2:10" ht="17.25" customHeight="1" x14ac:dyDescent="0.2">
      <c r="B29" s="45" t="str">
        <f>'Administration DL'!F31</f>
        <v/>
      </c>
      <c r="C29" s="56"/>
      <c r="D29" s="17"/>
      <c r="E29" s="19" t="s">
        <v>97</v>
      </c>
      <c r="F29" s="17" t="s">
        <v>18</v>
      </c>
      <c r="G29" s="17" t="s">
        <v>65</v>
      </c>
      <c r="H29" s="20">
        <v>4</v>
      </c>
      <c r="I29" s="20">
        <v>2</v>
      </c>
      <c r="J29" s="20" t="s">
        <v>82</v>
      </c>
    </row>
    <row r="30" spans="2:10" ht="17.25" customHeight="1" x14ac:dyDescent="0.2">
      <c r="B30" s="45" t="str">
        <f>'Administration DL'!F32</f>
        <v/>
      </c>
      <c r="C30" s="56"/>
      <c r="D30" s="21"/>
      <c r="E30" s="19" t="s">
        <v>105</v>
      </c>
      <c r="F30" s="17" t="s">
        <v>22</v>
      </c>
      <c r="G30" s="17" t="s">
        <v>65</v>
      </c>
      <c r="H30" s="20">
        <v>3</v>
      </c>
      <c r="I30" s="20" t="s">
        <v>82</v>
      </c>
      <c r="J30" s="20" t="s">
        <v>82</v>
      </c>
    </row>
    <row r="31" spans="2:10" ht="17.25" customHeight="1" x14ac:dyDescent="0.2">
      <c r="B31" s="45" t="str">
        <f>'Administration DL'!F33</f>
        <v/>
      </c>
      <c r="C31" s="56"/>
      <c r="D31" s="17"/>
      <c r="E31" s="19" t="s">
        <v>106</v>
      </c>
      <c r="F31" s="17" t="s">
        <v>9</v>
      </c>
      <c r="G31" s="17" t="s">
        <v>64</v>
      </c>
      <c r="H31" s="20">
        <v>3</v>
      </c>
      <c r="I31" s="20">
        <v>1</v>
      </c>
      <c r="J31" s="20">
        <v>2</v>
      </c>
    </row>
    <row r="32" spans="2:10" ht="17.25" customHeight="1" x14ac:dyDescent="0.2">
      <c r="B32" s="45" t="str">
        <f>'Administration DL'!F34</f>
        <v/>
      </c>
      <c r="C32" s="56"/>
      <c r="D32" s="17"/>
      <c r="E32" s="19" t="s">
        <v>100</v>
      </c>
      <c r="F32" s="17" t="s">
        <v>23</v>
      </c>
      <c r="G32" s="17" t="s">
        <v>64</v>
      </c>
      <c r="H32" s="20">
        <v>3</v>
      </c>
      <c r="I32" s="20" t="s">
        <v>82</v>
      </c>
      <c r="J32" s="20">
        <v>1</v>
      </c>
    </row>
    <row r="33" spans="2:10" ht="17.25" customHeight="1" x14ac:dyDescent="0.2">
      <c r="B33" s="45" t="str">
        <f>'Administration DL'!F35</f>
        <v/>
      </c>
      <c r="C33" s="56"/>
      <c r="D33" s="17"/>
      <c r="E33" s="19" t="s">
        <v>107</v>
      </c>
      <c r="F33" s="17" t="s">
        <v>24</v>
      </c>
      <c r="G33" s="17" t="s">
        <v>65</v>
      </c>
      <c r="H33" s="20">
        <v>3</v>
      </c>
      <c r="I33" s="20">
        <v>3</v>
      </c>
      <c r="J33" s="20">
        <v>3</v>
      </c>
    </row>
    <row r="34" spans="2:10" ht="17.25" customHeight="1" x14ac:dyDescent="0.2">
      <c r="B34" s="45" t="str">
        <f>'Administration DL'!F36</f>
        <v/>
      </c>
      <c r="C34" s="56"/>
      <c r="D34" s="17"/>
      <c r="E34" s="19" t="s">
        <v>88</v>
      </c>
      <c r="F34" s="17" t="s">
        <v>20</v>
      </c>
      <c r="G34" s="17" t="s">
        <v>65</v>
      </c>
      <c r="H34" s="20">
        <v>3</v>
      </c>
      <c r="I34" s="20">
        <v>4</v>
      </c>
      <c r="J34" s="20">
        <v>5</v>
      </c>
    </row>
    <row r="35" spans="2:10" ht="17.25" customHeight="1" x14ac:dyDescent="0.2">
      <c r="B35" s="45" t="str">
        <f>'Administration DL'!F37</f>
        <v/>
      </c>
      <c r="C35" s="56"/>
      <c r="D35" s="17"/>
      <c r="E35" s="19" t="s">
        <v>108</v>
      </c>
      <c r="F35" s="17" t="s">
        <v>9</v>
      </c>
      <c r="G35" s="17" t="s">
        <v>72</v>
      </c>
      <c r="H35" s="20">
        <v>3</v>
      </c>
      <c r="I35" s="20" t="s">
        <v>82</v>
      </c>
      <c r="J35" s="20">
        <v>1</v>
      </c>
    </row>
    <row r="36" spans="2:10" ht="17.25" customHeight="1" x14ac:dyDescent="0.2">
      <c r="B36" s="45" t="str">
        <f>'Administration DL'!F38</f>
        <v/>
      </c>
      <c r="C36" s="56"/>
      <c r="D36" s="17"/>
      <c r="E36" s="19" t="s">
        <v>97</v>
      </c>
      <c r="F36" s="17" t="s">
        <v>25</v>
      </c>
      <c r="G36" s="17" t="s">
        <v>64</v>
      </c>
      <c r="H36" s="20">
        <v>3</v>
      </c>
      <c r="I36" s="20" t="s">
        <v>82</v>
      </c>
      <c r="J36" s="20" t="s">
        <v>82</v>
      </c>
    </row>
    <row r="37" spans="2:10" ht="17.25" customHeight="1" x14ac:dyDescent="0.2">
      <c r="B37" s="45" t="str">
        <f>'Administration DL'!F39</f>
        <v/>
      </c>
      <c r="C37" s="56"/>
      <c r="D37" s="17"/>
      <c r="E37" s="19" t="s">
        <v>109</v>
      </c>
      <c r="F37" s="17" t="s">
        <v>8</v>
      </c>
      <c r="G37" s="17" t="s">
        <v>73</v>
      </c>
      <c r="H37" s="20">
        <v>3</v>
      </c>
      <c r="I37" s="20">
        <v>2</v>
      </c>
      <c r="J37" s="20">
        <v>2</v>
      </c>
    </row>
    <row r="38" spans="2:10" ht="17.25" customHeight="1" x14ac:dyDescent="0.2">
      <c r="B38" s="45" t="str">
        <f>'Administration DL'!F40</f>
        <v/>
      </c>
      <c r="C38" s="56"/>
      <c r="D38" s="17"/>
      <c r="E38" s="19" t="s">
        <v>110</v>
      </c>
      <c r="F38" s="17" t="s">
        <v>26</v>
      </c>
      <c r="G38" s="17" t="s">
        <v>64</v>
      </c>
      <c r="H38" s="20">
        <v>3</v>
      </c>
      <c r="I38" s="20" t="s">
        <v>82</v>
      </c>
      <c r="J38" s="20" t="s">
        <v>82</v>
      </c>
    </row>
    <row r="39" spans="2:10" ht="17.25" customHeight="1" x14ac:dyDescent="0.2">
      <c r="B39" s="45" t="str">
        <f>'Administration DL'!F41</f>
        <v/>
      </c>
      <c r="C39" s="56"/>
      <c r="D39" s="21"/>
      <c r="E39" s="19" t="s">
        <v>89</v>
      </c>
      <c r="F39" s="17" t="s">
        <v>27</v>
      </c>
      <c r="G39" s="17" t="s">
        <v>64</v>
      </c>
      <c r="H39" s="20">
        <v>2</v>
      </c>
      <c r="I39" s="20">
        <v>3</v>
      </c>
      <c r="J39" s="20">
        <v>1</v>
      </c>
    </row>
    <row r="40" spans="2:10" ht="17.25" customHeight="1" x14ac:dyDescent="0.2">
      <c r="B40" s="45" t="str">
        <f>'Administration DL'!F42</f>
        <v/>
      </c>
      <c r="C40" s="56"/>
      <c r="D40" s="17"/>
      <c r="E40" s="19" t="s">
        <v>111</v>
      </c>
      <c r="F40" s="17" t="s">
        <v>9</v>
      </c>
      <c r="G40" s="17" t="s">
        <v>65</v>
      </c>
      <c r="H40" s="20">
        <v>2</v>
      </c>
      <c r="I40" s="20">
        <v>1</v>
      </c>
      <c r="J40" s="20">
        <v>1</v>
      </c>
    </row>
    <row r="41" spans="2:10" ht="17.25" customHeight="1" x14ac:dyDescent="0.2">
      <c r="B41" s="45" t="str">
        <f>'Administration DL'!F43</f>
        <v/>
      </c>
      <c r="C41" s="56"/>
      <c r="D41" s="17"/>
      <c r="E41" s="19" t="s">
        <v>109</v>
      </c>
      <c r="F41" s="17" t="s">
        <v>28</v>
      </c>
      <c r="G41" s="17" t="s">
        <v>74</v>
      </c>
      <c r="H41" s="20">
        <v>2</v>
      </c>
      <c r="I41" s="20">
        <v>1</v>
      </c>
      <c r="J41" s="20">
        <v>2</v>
      </c>
    </row>
    <row r="42" spans="2:10" ht="17.25" customHeight="1" x14ac:dyDescent="0.2">
      <c r="B42" s="45" t="str">
        <f>'Administration DL'!F44</f>
        <v/>
      </c>
      <c r="C42" s="56"/>
      <c r="D42" s="17"/>
      <c r="E42" s="19" t="s">
        <v>112</v>
      </c>
      <c r="F42" s="17" t="s">
        <v>8</v>
      </c>
      <c r="G42" s="17" t="s">
        <v>64</v>
      </c>
      <c r="H42" s="20">
        <v>2</v>
      </c>
      <c r="I42" s="20">
        <v>2</v>
      </c>
      <c r="J42" s="20">
        <v>1</v>
      </c>
    </row>
    <row r="43" spans="2:10" ht="17.25" customHeight="1" x14ac:dyDescent="0.2">
      <c r="B43" s="45" t="str">
        <f>'Administration DL'!F45</f>
        <v/>
      </c>
      <c r="C43" s="56"/>
      <c r="D43" s="17"/>
      <c r="E43" s="19" t="s">
        <v>103</v>
      </c>
      <c r="F43" s="17" t="s">
        <v>29</v>
      </c>
      <c r="G43" s="17" t="s">
        <v>75</v>
      </c>
      <c r="H43" s="20">
        <v>2</v>
      </c>
      <c r="I43" s="20">
        <v>3</v>
      </c>
      <c r="J43" s="20">
        <v>3</v>
      </c>
    </row>
    <row r="44" spans="2:10" ht="17.25" customHeight="1" x14ac:dyDescent="0.2">
      <c r="B44" s="45" t="str">
        <f>'Administration DL'!F46</f>
        <v/>
      </c>
      <c r="C44" s="56"/>
      <c r="D44" s="17"/>
      <c r="E44" s="19" t="s">
        <v>107</v>
      </c>
      <c r="F44" s="17" t="s">
        <v>9</v>
      </c>
      <c r="G44" s="17" t="s">
        <v>64</v>
      </c>
      <c r="H44" s="20">
        <v>2</v>
      </c>
      <c r="I44" s="20" t="s">
        <v>82</v>
      </c>
      <c r="J44" s="20" t="s">
        <v>82</v>
      </c>
    </row>
    <row r="45" spans="2:10" ht="17.25" customHeight="1" x14ac:dyDescent="0.2">
      <c r="B45" s="45" t="str">
        <f>'Administration DL'!F47</f>
        <v/>
      </c>
      <c r="C45" s="56"/>
      <c r="D45" s="17"/>
      <c r="E45" s="19" t="s">
        <v>103</v>
      </c>
      <c r="F45" s="17" t="s">
        <v>28</v>
      </c>
      <c r="G45" s="17" t="s">
        <v>64</v>
      </c>
      <c r="H45" s="20">
        <v>2</v>
      </c>
      <c r="I45" s="20">
        <v>2</v>
      </c>
      <c r="J45" s="20">
        <v>3</v>
      </c>
    </row>
    <row r="46" spans="2:10" ht="17.25" customHeight="1" x14ac:dyDescent="0.2">
      <c r="B46" s="45" t="str">
        <f>'Administration DL'!F48</f>
        <v/>
      </c>
      <c r="C46" s="56"/>
      <c r="D46" s="17"/>
      <c r="E46" s="19" t="s">
        <v>113</v>
      </c>
      <c r="F46" s="17" t="s">
        <v>28</v>
      </c>
      <c r="G46" s="17" t="s">
        <v>65</v>
      </c>
      <c r="H46" s="20">
        <v>2</v>
      </c>
      <c r="I46" s="20" t="s">
        <v>82</v>
      </c>
      <c r="J46" s="20" t="s">
        <v>82</v>
      </c>
    </row>
    <row r="47" spans="2:10" ht="17.25" customHeight="1" x14ac:dyDescent="0.2">
      <c r="B47" s="45" t="str">
        <f>'Administration DL'!F49</f>
        <v/>
      </c>
      <c r="C47" s="56"/>
      <c r="D47" s="17"/>
      <c r="E47" s="19" t="s">
        <v>114</v>
      </c>
      <c r="F47" s="17" t="s">
        <v>9</v>
      </c>
      <c r="G47" s="17" t="s">
        <v>65</v>
      </c>
      <c r="H47" s="20">
        <v>2</v>
      </c>
      <c r="I47" s="20" t="s">
        <v>82</v>
      </c>
      <c r="J47" s="20" t="s">
        <v>82</v>
      </c>
    </row>
    <row r="48" spans="2:10" ht="17.25" customHeight="1" x14ac:dyDescent="0.2">
      <c r="B48" s="45" t="str">
        <f>'Administration DL'!F50</f>
        <v/>
      </c>
      <c r="C48" s="56"/>
      <c r="D48" s="17"/>
      <c r="E48" s="19" t="s">
        <v>100</v>
      </c>
      <c r="F48" s="17" t="s">
        <v>8</v>
      </c>
      <c r="G48" s="17" t="s">
        <v>64</v>
      </c>
      <c r="H48" s="20">
        <v>2</v>
      </c>
      <c r="I48" s="20">
        <v>2</v>
      </c>
      <c r="J48" s="20" t="s">
        <v>82</v>
      </c>
    </row>
    <row r="49" spans="2:10" ht="17.25" customHeight="1" x14ac:dyDescent="0.2">
      <c r="B49" s="45" t="str">
        <f>'Administration DL'!F51</f>
        <v/>
      </c>
      <c r="C49" s="56"/>
      <c r="D49" s="17"/>
      <c r="E49" s="19" t="s">
        <v>115</v>
      </c>
      <c r="F49" s="17" t="s">
        <v>30</v>
      </c>
      <c r="G49" s="17" t="s">
        <v>68</v>
      </c>
      <c r="H49" s="20">
        <v>2</v>
      </c>
      <c r="I49" s="20" t="s">
        <v>82</v>
      </c>
      <c r="J49" s="20" t="s">
        <v>82</v>
      </c>
    </row>
    <row r="50" spans="2:10" ht="17.25" customHeight="1" x14ac:dyDescent="0.2">
      <c r="B50" s="45" t="str">
        <f>'Administration DL'!F52</f>
        <v/>
      </c>
      <c r="C50" s="56"/>
      <c r="D50" s="17"/>
      <c r="E50" s="19" t="s">
        <v>116</v>
      </c>
      <c r="F50" s="17" t="s">
        <v>156</v>
      </c>
      <c r="G50" s="17" t="s">
        <v>64</v>
      </c>
      <c r="H50" s="20">
        <v>2</v>
      </c>
      <c r="I50" s="20" t="s">
        <v>82</v>
      </c>
      <c r="J50" s="20" t="s">
        <v>82</v>
      </c>
    </row>
    <row r="51" spans="2:10" ht="17.25" customHeight="1" x14ac:dyDescent="0.2">
      <c r="B51" s="45" t="str">
        <f>'Administration DL'!F53</f>
        <v/>
      </c>
      <c r="C51" s="56"/>
      <c r="D51" s="17"/>
      <c r="E51" s="19" t="s">
        <v>91</v>
      </c>
      <c r="F51" s="17" t="s">
        <v>31</v>
      </c>
      <c r="G51" s="17" t="s">
        <v>64</v>
      </c>
      <c r="H51" s="20">
        <v>2</v>
      </c>
      <c r="I51" s="20" t="s">
        <v>82</v>
      </c>
      <c r="J51" s="20">
        <v>2</v>
      </c>
    </row>
    <row r="52" spans="2:10" ht="17.25" customHeight="1" x14ac:dyDescent="0.2">
      <c r="B52" s="45" t="str">
        <f>'Administration DL'!F54</f>
        <v/>
      </c>
      <c r="C52" s="56"/>
      <c r="D52" s="17"/>
      <c r="E52" s="19" t="s">
        <v>117</v>
      </c>
      <c r="F52" s="17" t="s">
        <v>32</v>
      </c>
      <c r="G52" s="17" t="s">
        <v>68</v>
      </c>
      <c r="H52" s="20">
        <v>2</v>
      </c>
      <c r="I52" s="20">
        <v>1</v>
      </c>
      <c r="J52" s="20" t="s">
        <v>82</v>
      </c>
    </row>
    <row r="53" spans="2:10" ht="17.25" customHeight="1" x14ac:dyDescent="0.2">
      <c r="B53" s="45" t="str">
        <f>'Administration DL'!F55</f>
        <v/>
      </c>
      <c r="C53" s="56"/>
      <c r="D53" s="17"/>
      <c r="E53" s="19" t="s">
        <v>109</v>
      </c>
      <c r="F53" s="17" t="s">
        <v>33</v>
      </c>
      <c r="G53" s="17" t="s">
        <v>64</v>
      </c>
      <c r="H53" s="20">
        <v>2</v>
      </c>
      <c r="I53" s="20">
        <v>1</v>
      </c>
      <c r="J53" s="20" t="s">
        <v>82</v>
      </c>
    </row>
    <row r="54" spans="2:10" ht="17.25" customHeight="1" x14ac:dyDescent="0.2">
      <c r="B54" s="45" t="str">
        <f>'Administration DL'!F56</f>
        <v/>
      </c>
      <c r="C54" s="56"/>
      <c r="D54" s="17"/>
      <c r="E54" s="19" t="s">
        <v>118</v>
      </c>
      <c r="F54" s="17" t="s">
        <v>34</v>
      </c>
      <c r="G54" s="17" t="s">
        <v>64</v>
      </c>
      <c r="H54" s="20">
        <v>2</v>
      </c>
      <c r="I54" s="20">
        <v>1</v>
      </c>
      <c r="J54" s="20" t="s">
        <v>82</v>
      </c>
    </row>
    <row r="55" spans="2:10" ht="17.25" customHeight="1" x14ac:dyDescent="0.2">
      <c r="B55" s="45" t="str">
        <f>'Administration DL'!F57</f>
        <v/>
      </c>
      <c r="C55" s="56"/>
      <c r="D55" s="17"/>
      <c r="E55" s="19" t="s">
        <v>97</v>
      </c>
      <c r="F55" s="17" t="s">
        <v>35</v>
      </c>
      <c r="G55" s="17" t="s">
        <v>64</v>
      </c>
      <c r="H55" s="20">
        <v>2</v>
      </c>
      <c r="I55" s="20">
        <v>1</v>
      </c>
      <c r="J55" s="20">
        <v>1</v>
      </c>
    </row>
    <row r="56" spans="2:10" ht="17.25" customHeight="1" x14ac:dyDescent="0.2">
      <c r="B56" s="45" t="str">
        <f>'Administration DL'!F58</f>
        <v/>
      </c>
      <c r="C56" s="56"/>
      <c r="D56" s="17"/>
      <c r="E56" s="19" t="s">
        <v>107</v>
      </c>
      <c r="F56" s="17" t="s">
        <v>9</v>
      </c>
      <c r="G56" s="17" t="s">
        <v>68</v>
      </c>
      <c r="H56" s="20">
        <v>2</v>
      </c>
      <c r="I56" s="20">
        <v>1</v>
      </c>
      <c r="J56" s="20" t="s">
        <v>82</v>
      </c>
    </row>
    <row r="57" spans="2:10" ht="17.25" customHeight="1" x14ac:dyDescent="0.2">
      <c r="B57" s="45" t="str">
        <f>'Administration DL'!F59</f>
        <v/>
      </c>
      <c r="C57" s="56"/>
      <c r="D57" s="21"/>
      <c r="E57" s="19" t="s">
        <v>119</v>
      </c>
      <c r="F57" s="17" t="s">
        <v>9</v>
      </c>
      <c r="G57" s="17" t="s">
        <v>64</v>
      </c>
      <c r="H57" s="20">
        <v>1</v>
      </c>
      <c r="I57" s="20" t="s">
        <v>82</v>
      </c>
      <c r="J57" s="20">
        <v>1</v>
      </c>
    </row>
    <row r="58" spans="2:10" ht="17.25" customHeight="1" x14ac:dyDescent="0.2">
      <c r="B58" s="45" t="str">
        <f>'Administration DL'!F60</f>
        <v/>
      </c>
      <c r="C58" s="56"/>
      <c r="D58" s="21"/>
      <c r="E58" s="19" t="s">
        <v>105</v>
      </c>
      <c r="F58" s="17" t="s">
        <v>30</v>
      </c>
      <c r="G58" s="17" t="s">
        <v>68</v>
      </c>
      <c r="H58" s="20">
        <v>1</v>
      </c>
      <c r="I58" s="20" t="s">
        <v>82</v>
      </c>
      <c r="J58" s="20" t="s">
        <v>82</v>
      </c>
    </row>
    <row r="59" spans="2:10" ht="17.25" customHeight="1" x14ac:dyDescent="0.2">
      <c r="B59" s="45" t="str">
        <f>'Administration DL'!F61</f>
        <v/>
      </c>
      <c r="C59" s="56"/>
      <c r="D59" s="21"/>
      <c r="E59" s="19" t="s">
        <v>120</v>
      </c>
      <c r="F59" s="17" t="s">
        <v>8</v>
      </c>
      <c r="G59" s="17" t="s">
        <v>68</v>
      </c>
      <c r="H59" s="20">
        <v>1</v>
      </c>
      <c r="I59" s="20" t="s">
        <v>82</v>
      </c>
      <c r="J59" s="20" t="s">
        <v>82</v>
      </c>
    </row>
    <row r="60" spans="2:10" ht="17.25" customHeight="1" x14ac:dyDescent="0.2">
      <c r="B60" s="45" t="str">
        <f>'Administration DL'!F62</f>
        <v/>
      </c>
      <c r="C60" s="56"/>
      <c r="D60" s="21"/>
      <c r="E60" s="19" t="s">
        <v>95</v>
      </c>
      <c r="F60" s="17" t="s">
        <v>30</v>
      </c>
      <c r="G60" s="17" t="s">
        <v>65</v>
      </c>
      <c r="H60" s="20">
        <v>1</v>
      </c>
      <c r="I60" s="20" t="s">
        <v>82</v>
      </c>
      <c r="J60" s="20" t="s">
        <v>82</v>
      </c>
    </row>
    <row r="61" spans="2:10" ht="17.25" customHeight="1" x14ac:dyDescent="0.2">
      <c r="B61" s="45" t="str">
        <f>'Administration DL'!F63</f>
        <v/>
      </c>
      <c r="C61" s="56"/>
      <c r="D61" s="21"/>
      <c r="E61" s="19" t="s">
        <v>121</v>
      </c>
      <c r="F61" s="17" t="s">
        <v>8</v>
      </c>
      <c r="G61" s="17" t="s">
        <v>65</v>
      </c>
      <c r="H61" s="20">
        <v>1</v>
      </c>
      <c r="I61" s="20" t="s">
        <v>82</v>
      </c>
      <c r="J61" s="20" t="s">
        <v>82</v>
      </c>
    </row>
    <row r="62" spans="2:10" ht="17.25" customHeight="1" x14ac:dyDescent="0.2">
      <c r="B62" s="45" t="str">
        <f>'Administration DL'!F64</f>
        <v/>
      </c>
      <c r="C62" s="56"/>
      <c r="D62" s="17"/>
      <c r="E62" s="19" t="s">
        <v>101</v>
      </c>
      <c r="F62" s="17" t="s">
        <v>20</v>
      </c>
      <c r="G62" s="17" t="s">
        <v>65</v>
      </c>
      <c r="H62" s="20">
        <v>1</v>
      </c>
      <c r="I62" s="20" t="s">
        <v>82</v>
      </c>
      <c r="J62" s="20" t="s">
        <v>82</v>
      </c>
    </row>
    <row r="63" spans="2:10" ht="17.25" customHeight="1" x14ac:dyDescent="0.2">
      <c r="B63" s="45" t="str">
        <f>'Administration DL'!F65</f>
        <v/>
      </c>
      <c r="C63" s="56"/>
      <c r="D63" s="17"/>
      <c r="E63" s="19" t="s">
        <v>122</v>
      </c>
      <c r="F63" s="17" t="s">
        <v>36</v>
      </c>
      <c r="G63" s="17" t="s">
        <v>65</v>
      </c>
      <c r="H63" s="20">
        <v>1</v>
      </c>
      <c r="I63" s="20" t="s">
        <v>82</v>
      </c>
      <c r="J63" s="20" t="s">
        <v>82</v>
      </c>
    </row>
    <row r="64" spans="2:10" ht="17.25" customHeight="1" x14ac:dyDescent="0.2">
      <c r="B64" s="45" t="str">
        <f>'Administration DL'!F66</f>
        <v/>
      </c>
      <c r="C64" s="56"/>
      <c r="D64" s="17"/>
      <c r="E64" s="19" t="s">
        <v>122</v>
      </c>
      <c r="F64" s="17" t="s">
        <v>28</v>
      </c>
      <c r="G64" s="17" t="s">
        <v>65</v>
      </c>
      <c r="H64" s="20">
        <v>1</v>
      </c>
      <c r="I64" s="20" t="s">
        <v>82</v>
      </c>
      <c r="J64" s="20" t="s">
        <v>82</v>
      </c>
    </row>
    <row r="65" spans="2:10" ht="17.25" customHeight="1" x14ac:dyDescent="0.2">
      <c r="B65" s="45" t="str">
        <f>'Administration DL'!F67</f>
        <v/>
      </c>
      <c r="C65" s="56"/>
      <c r="D65" s="17"/>
      <c r="E65" s="19" t="s">
        <v>117</v>
      </c>
      <c r="F65" s="17" t="s">
        <v>32</v>
      </c>
      <c r="G65" s="17" t="s">
        <v>71</v>
      </c>
      <c r="H65" s="20">
        <v>1</v>
      </c>
      <c r="I65" s="20" t="s">
        <v>82</v>
      </c>
      <c r="J65" s="20" t="s">
        <v>82</v>
      </c>
    </row>
    <row r="66" spans="2:10" ht="17.25" customHeight="1" x14ac:dyDescent="0.2">
      <c r="B66" s="45" t="str">
        <f>'Administration DL'!F68</f>
        <v/>
      </c>
      <c r="C66" s="56"/>
      <c r="D66" s="17"/>
      <c r="E66" s="19" t="s">
        <v>123</v>
      </c>
      <c r="F66" s="17" t="s">
        <v>8</v>
      </c>
      <c r="G66" s="17" t="s">
        <v>64</v>
      </c>
      <c r="H66" s="20">
        <v>1</v>
      </c>
      <c r="I66" s="20" t="s">
        <v>82</v>
      </c>
      <c r="J66" s="20" t="s">
        <v>82</v>
      </c>
    </row>
    <row r="67" spans="2:10" ht="17.25" customHeight="1" x14ac:dyDescent="0.2">
      <c r="B67" s="45" t="str">
        <f>'Administration DL'!F69</f>
        <v/>
      </c>
      <c r="C67" s="56"/>
      <c r="D67" s="17"/>
      <c r="E67" s="19" t="s">
        <v>124</v>
      </c>
      <c r="F67" s="17" t="s">
        <v>37</v>
      </c>
      <c r="G67" s="17" t="s">
        <v>64</v>
      </c>
      <c r="H67" s="20">
        <v>1</v>
      </c>
      <c r="I67" s="20" t="s">
        <v>82</v>
      </c>
      <c r="J67" s="20" t="s">
        <v>82</v>
      </c>
    </row>
    <row r="68" spans="2:10" ht="17.25" customHeight="1" x14ac:dyDescent="0.2">
      <c r="B68" s="45" t="str">
        <f>'Administration DL'!F70</f>
        <v/>
      </c>
      <c r="C68" s="56"/>
      <c r="D68" s="17"/>
      <c r="E68" s="19" t="s">
        <v>113</v>
      </c>
      <c r="F68" s="17" t="s">
        <v>9</v>
      </c>
      <c r="G68" s="17" t="s">
        <v>65</v>
      </c>
      <c r="H68" s="20">
        <v>1</v>
      </c>
      <c r="I68" s="20" t="s">
        <v>82</v>
      </c>
      <c r="J68" s="20" t="s">
        <v>82</v>
      </c>
    </row>
    <row r="69" spans="2:10" ht="17.25" customHeight="1" x14ac:dyDescent="0.2">
      <c r="B69" s="45" t="str">
        <f>'Administration DL'!F71</f>
        <v/>
      </c>
      <c r="C69" s="56"/>
      <c r="D69" s="17"/>
      <c r="E69" s="19" t="s">
        <v>91</v>
      </c>
      <c r="F69" s="17" t="s">
        <v>9</v>
      </c>
      <c r="G69" s="17" t="s">
        <v>64</v>
      </c>
      <c r="H69" s="20">
        <v>1</v>
      </c>
      <c r="I69" s="20" t="s">
        <v>82</v>
      </c>
      <c r="J69" s="20" t="s">
        <v>82</v>
      </c>
    </row>
    <row r="70" spans="2:10" ht="17.25" customHeight="1" x14ac:dyDescent="0.2">
      <c r="B70" s="45" t="str">
        <f>'Administration DL'!F72</f>
        <v/>
      </c>
      <c r="C70" s="56"/>
      <c r="D70" s="17"/>
      <c r="E70" s="19" t="s">
        <v>101</v>
      </c>
      <c r="F70" s="17" t="s">
        <v>8</v>
      </c>
      <c r="G70" s="17" t="s">
        <v>65</v>
      </c>
      <c r="H70" s="20">
        <v>1</v>
      </c>
      <c r="I70" s="20">
        <v>1</v>
      </c>
      <c r="J70" s="20" t="s">
        <v>82</v>
      </c>
    </row>
    <row r="71" spans="2:10" ht="17.25" customHeight="1" x14ac:dyDescent="0.2">
      <c r="B71" s="45" t="str">
        <f>'Administration DL'!F73</f>
        <v/>
      </c>
      <c r="C71" s="56"/>
      <c r="D71" s="17"/>
      <c r="E71" s="19" t="s">
        <v>111</v>
      </c>
      <c r="F71" s="17" t="s">
        <v>38</v>
      </c>
      <c r="G71" s="17" t="s">
        <v>64</v>
      </c>
      <c r="H71" s="20">
        <v>1</v>
      </c>
      <c r="I71" s="20" t="s">
        <v>82</v>
      </c>
      <c r="J71" s="20">
        <v>1</v>
      </c>
    </row>
    <row r="72" spans="2:10" ht="17.25" customHeight="1" x14ac:dyDescent="0.2">
      <c r="B72" s="45" t="str">
        <f>'Administration DL'!F74</f>
        <v/>
      </c>
      <c r="C72" s="56"/>
      <c r="D72" s="17"/>
      <c r="E72" s="19" t="s">
        <v>125</v>
      </c>
      <c r="F72" s="17" t="s">
        <v>9</v>
      </c>
      <c r="G72" s="17" t="s">
        <v>65</v>
      </c>
      <c r="H72" s="20">
        <v>1</v>
      </c>
      <c r="I72" s="20" t="s">
        <v>82</v>
      </c>
      <c r="J72" s="20" t="s">
        <v>82</v>
      </c>
    </row>
    <row r="73" spans="2:10" ht="17.25" customHeight="1" x14ac:dyDescent="0.2">
      <c r="B73" s="45" t="str">
        <f>'Administration DL'!F75</f>
        <v/>
      </c>
      <c r="C73" s="56"/>
      <c r="D73" s="17"/>
      <c r="E73" s="19" t="s">
        <v>126</v>
      </c>
      <c r="F73" s="17" t="s">
        <v>32</v>
      </c>
      <c r="G73" s="17" t="s">
        <v>68</v>
      </c>
      <c r="H73" s="20">
        <v>1</v>
      </c>
      <c r="I73" s="20" t="s">
        <v>82</v>
      </c>
      <c r="J73" s="20" t="s">
        <v>82</v>
      </c>
    </row>
    <row r="74" spans="2:10" ht="17.25" customHeight="1" x14ac:dyDescent="0.2">
      <c r="B74" s="45" t="str">
        <f>'Administration DL'!F76</f>
        <v/>
      </c>
      <c r="C74" s="56"/>
      <c r="D74" s="17"/>
      <c r="E74" s="19" t="s">
        <v>127</v>
      </c>
      <c r="F74" s="17" t="s">
        <v>39</v>
      </c>
      <c r="G74" s="17" t="s">
        <v>76</v>
      </c>
      <c r="H74" s="20">
        <v>1</v>
      </c>
      <c r="I74" s="20">
        <v>1</v>
      </c>
      <c r="J74" s="20" t="s">
        <v>82</v>
      </c>
    </row>
    <row r="75" spans="2:10" ht="17.25" customHeight="1" x14ac:dyDescent="0.2">
      <c r="B75" s="45" t="str">
        <f>'Administration DL'!F77</f>
        <v/>
      </c>
      <c r="C75" s="56"/>
      <c r="D75" s="17"/>
      <c r="E75" s="19" t="s">
        <v>128</v>
      </c>
      <c r="F75" s="17" t="s">
        <v>30</v>
      </c>
      <c r="G75" s="17" t="s">
        <v>68</v>
      </c>
      <c r="H75" s="20">
        <v>1</v>
      </c>
      <c r="I75" s="20" t="s">
        <v>82</v>
      </c>
      <c r="J75" s="20" t="s">
        <v>82</v>
      </c>
    </row>
    <row r="76" spans="2:10" ht="17.25" customHeight="1" x14ac:dyDescent="0.2">
      <c r="B76" s="45" t="str">
        <f>'Administration DL'!F78</f>
        <v/>
      </c>
      <c r="C76" s="56"/>
      <c r="D76" s="17"/>
      <c r="E76" s="19" t="s">
        <v>129</v>
      </c>
      <c r="F76" s="17" t="s">
        <v>32</v>
      </c>
      <c r="G76" s="17" t="s">
        <v>77</v>
      </c>
      <c r="H76" s="20">
        <v>1</v>
      </c>
      <c r="I76" s="20">
        <v>2</v>
      </c>
      <c r="J76" s="20">
        <v>1</v>
      </c>
    </row>
    <row r="77" spans="2:10" ht="17.25" customHeight="1" x14ac:dyDescent="0.2">
      <c r="B77" s="45" t="str">
        <f>'Administration DL'!F79</f>
        <v/>
      </c>
      <c r="C77" s="56"/>
      <c r="D77" s="17"/>
      <c r="E77" s="19" t="s">
        <v>130</v>
      </c>
      <c r="F77" s="17" t="s">
        <v>24</v>
      </c>
      <c r="G77" s="17" t="s">
        <v>64</v>
      </c>
      <c r="H77" s="20">
        <v>1</v>
      </c>
      <c r="I77" s="20" t="s">
        <v>82</v>
      </c>
      <c r="J77" s="20" t="s">
        <v>82</v>
      </c>
    </row>
    <row r="78" spans="2:10" ht="17.25" customHeight="1" x14ac:dyDescent="0.2">
      <c r="B78" s="45" t="str">
        <f>'Administration DL'!F80</f>
        <v/>
      </c>
      <c r="C78" s="56"/>
      <c r="D78" s="17"/>
      <c r="E78" s="19" t="s">
        <v>131</v>
      </c>
      <c r="F78" s="17" t="s">
        <v>40</v>
      </c>
      <c r="G78" s="17" t="s">
        <v>65</v>
      </c>
      <c r="H78" s="20">
        <v>1</v>
      </c>
      <c r="I78" s="20" t="s">
        <v>82</v>
      </c>
      <c r="J78" s="20" t="s">
        <v>82</v>
      </c>
    </row>
    <row r="79" spans="2:10" ht="17.25" customHeight="1" x14ac:dyDescent="0.2">
      <c r="B79" s="45" t="str">
        <f>'Administration DL'!F81</f>
        <v/>
      </c>
      <c r="C79" s="56"/>
      <c r="D79" s="17"/>
      <c r="E79" s="19" t="s">
        <v>121</v>
      </c>
      <c r="F79" s="17" t="s">
        <v>8</v>
      </c>
      <c r="G79" s="17" t="s">
        <v>64</v>
      </c>
      <c r="H79" s="20">
        <v>1</v>
      </c>
      <c r="I79" s="20" t="s">
        <v>82</v>
      </c>
      <c r="J79" s="20" t="s">
        <v>82</v>
      </c>
    </row>
    <row r="80" spans="2:10" ht="17.25" customHeight="1" x14ac:dyDescent="0.2">
      <c r="B80" s="45" t="str">
        <f>'Administration DL'!F82</f>
        <v/>
      </c>
      <c r="C80" s="56"/>
      <c r="D80" s="17"/>
      <c r="E80" s="19" t="s">
        <v>106</v>
      </c>
      <c r="F80" s="17" t="s">
        <v>27</v>
      </c>
      <c r="G80" s="17" t="s">
        <v>64</v>
      </c>
      <c r="H80" s="20">
        <v>1</v>
      </c>
      <c r="I80" s="20" t="s">
        <v>82</v>
      </c>
      <c r="J80" s="20" t="s">
        <v>82</v>
      </c>
    </row>
    <row r="81" spans="2:10" ht="17.25" customHeight="1" x14ac:dyDescent="0.2">
      <c r="B81" s="45" t="str">
        <f>'Administration DL'!F83</f>
        <v/>
      </c>
      <c r="C81" s="56"/>
      <c r="D81" s="17"/>
      <c r="E81" s="19" t="s">
        <v>103</v>
      </c>
      <c r="F81" s="17" t="s">
        <v>41</v>
      </c>
      <c r="G81" s="17" t="s">
        <v>78</v>
      </c>
      <c r="H81" s="20">
        <v>1</v>
      </c>
      <c r="I81" s="20" t="s">
        <v>82</v>
      </c>
      <c r="J81" s="20" t="s">
        <v>82</v>
      </c>
    </row>
    <row r="82" spans="2:10" ht="17.25" customHeight="1" x14ac:dyDescent="0.2">
      <c r="B82" s="45" t="str">
        <f>'Administration DL'!F84</f>
        <v/>
      </c>
      <c r="C82" s="56"/>
      <c r="D82" s="17"/>
      <c r="E82" s="19" t="s">
        <v>110</v>
      </c>
      <c r="F82" s="17" t="s">
        <v>32</v>
      </c>
      <c r="G82" s="17" t="s">
        <v>79</v>
      </c>
      <c r="H82" s="20">
        <v>1</v>
      </c>
      <c r="I82" s="20" t="s">
        <v>82</v>
      </c>
      <c r="J82" s="20" t="s">
        <v>82</v>
      </c>
    </row>
    <row r="83" spans="2:10" ht="17.25" customHeight="1" x14ac:dyDescent="0.2">
      <c r="B83" s="45" t="str">
        <f>'Administration DL'!F85</f>
        <v/>
      </c>
      <c r="C83" s="56"/>
      <c r="D83" s="17"/>
      <c r="E83" s="19" t="s">
        <v>132</v>
      </c>
      <c r="F83" s="17" t="s">
        <v>32</v>
      </c>
      <c r="G83" s="17" t="s">
        <v>80</v>
      </c>
      <c r="H83" s="20">
        <v>1</v>
      </c>
      <c r="I83" s="20" t="s">
        <v>82</v>
      </c>
      <c r="J83" s="20" t="s">
        <v>82</v>
      </c>
    </row>
    <row r="84" spans="2:10" ht="17.25" customHeight="1" x14ac:dyDescent="0.2">
      <c r="B84" s="45" t="str">
        <f>'Administration DL'!F86</f>
        <v/>
      </c>
      <c r="C84" s="56"/>
      <c r="D84" s="17"/>
      <c r="E84" s="19" t="s">
        <v>121</v>
      </c>
      <c r="F84" s="17" t="s">
        <v>42</v>
      </c>
      <c r="G84" s="17" t="s">
        <v>68</v>
      </c>
      <c r="H84" s="20">
        <v>1</v>
      </c>
      <c r="I84" s="20" t="s">
        <v>82</v>
      </c>
      <c r="J84" s="20" t="s">
        <v>82</v>
      </c>
    </row>
    <row r="85" spans="2:10" ht="17.25" customHeight="1" x14ac:dyDescent="0.2">
      <c r="B85" s="45" t="str">
        <f>'Administration DL'!F87</f>
        <v/>
      </c>
      <c r="C85" s="56"/>
      <c r="D85" s="17"/>
      <c r="E85" s="19" t="s">
        <v>88</v>
      </c>
      <c r="F85" s="17" t="s">
        <v>8</v>
      </c>
      <c r="G85" s="17" t="s">
        <v>64</v>
      </c>
      <c r="H85" s="20">
        <v>1</v>
      </c>
      <c r="I85" s="20" t="s">
        <v>82</v>
      </c>
      <c r="J85" s="20" t="s">
        <v>82</v>
      </c>
    </row>
    <row r="86" spans="2:10" ht="17.25" customHeight="1" x14ac:dyDescent="0.2">
      <c r="B86" s="45" t="str">
        <f>'Administration DL'!F88</f>
        <v/>
      </c>
      <c r="C86" s="56"/>
      <c r="D86" s="17"/>
      <c r="E86" s="19" t="s">
        <v>133</v>
      </c>
      <c r="F86" s="17" t="s">
        <v>43</v>
      </c>
      <c r="G86" s="17" t="s">
        <v>71</v>
      </c>
      <c r="H86" s="20">
        <v>1</v>
      </c>
      <c r="I86" s="20">
        <v>1</v>
      </c>
      <c r="J86" s="20" t="s">
        <v>82</v>
      </c>
    </row>
    <row r="87" spans="2:10" ht="17.25" customHeight="1" x14ac:dyDescent="0.2">
      <c r="B87" s="45" t="str">
        <f>'Administration DL'!F89</f>
        <v/>
      </c>
      <c r="C87" s="56"/>
      <c r="D87" s="17"/>
      <c r="E87" s="19" t="s">
        <v>128</v>
      </c>
      <c r="F87" s="17" t="s">
        <v>44</v>
      </c>
      <c r="G87" s="17" t="s">
        <v>64</v>
      </c>
      <c r="H87" s="20">
        <v>1</v>
      </c>
      <c r="I87" s="20" t="s">
        <v>82</v>
      </c>
      <c r="J87" s="20" t="s">
        <v>82</v>
      </c>
    </row>
    <row r="88" spans="2:10" ht="17.25" customHeight="1" x14ac:dyDescent="0.2">
      <c r="B88" s="45" t="str">
        <f>'Administration DL'!F90</f>
        <v/>
      </c>
      <c r="C88" s="56"/>
      <c r="D88" s="17"/>
      <c r="E88" s="19" t="s">
        <v>99</v>
      </c>
      <c r="F88" s="17" t="s">
        <v>45</v>
      </c>
      <c r="G88" s="17" t="s">
        <v>65</v>
      </c>
      <c r="H88" s="20">
        <v>1</v>
      </c>
      <c r="I88" s="20" t="s">
        <v>82</v>
      </c>
      <c r="J88" s="20" t="s">
        <v>82</v>
      </c>
    </row>
    <row r="89" spans="2:10" ht="17.25" customHeight="1" x14ac:dyDescent="0.2">
      <c r="B89" s="45" t="str">
        <f>'Administration DL'!F91</f>
        <v/>
      </c>
      <c r="C89" s="56"/>
      <c r="D89" s="17"/>
      <c r="E89" s="19" t="s">
        <v>109</v>
      </c>
      <c r="F89" s="17" t="s">
        <v>46</v>
      </c>
      <c r="G89" s="17" t="s">
        <v>64</v>
      </c>
      <c r="H89" s="20">
        <v>1</v>
      </c>
      <c r="I89" s="20" t="s">
        <v>82</v>
      </c>
      <c r="J89" s="20" t="s">
        <v>82</v>
      </c>
    </row>
    <row r="90" spans="2:10" ht="17.25" customHeight="1" x14ac:dyDescent="0.2">
      <c r="B90" s="45" t="str">
        <f>'Administration DL'!F92</f>
        <v/>
      </c>
      <c r="C90" s="56"/>
      <c r="D90" s="17"/>
      <c r="E90" s="19" t="s">
        <v>134</v>
      </c>
      <c r="F90" s="17" t="s">
        <v>8</v>
      </c>
      <c r="G90" s="17" t="s">
        <v>64</v>
      </c>
      <c r="H90" s="20">
        <v>1</v>
      </c>
      <c r="I90" s="20" t="s">
        <v>82</v>
      </c>
      <c r="J90" s="20" t="s">
        <v>82</v>
      </c>
    </row>
    <row r="91" spans="2:10" ht="17.25" customHeight="1" x14ac:dyDescent="0.2">
      <c r="B91" s="45" t="str">
        <f>'Administration DL'!F93</f>
        <v/>
      </c>
      <c r="C91" s="56"/>
      <c r="D91" s="17"/>
      <c r="E91" s="19" t="s">
        <v>109</v>
      </c>
      <c r="F91" s="17" t="s">
        <v>8</v>
      </c>
      <c r="G91" s="17" t="s">
        <v>64</v>
      </c>
      <c r="H91" s="20">
        <v>1</v>
      </c>
      <c r="I91" s="20">
        <v>1</v>
      </c>
      <c r="J91" s="20" t="s">
        <v>82</v>
      </c>
    </row>
    <row r="92" spans="2:10" ht="17.25" customHeight="1" x14ac:dyDescent="0.2">
      <c r="B92" s="45" t="str">
        <f>'Administration DL'!F94</f>
        <v/>
      </c>
      <c r="C92" s="56"/>
      <c r="D92" s="17"/>
      <c r="E92" s="19" t="s">
        <v>91</v>
      </c>
      <c r="F92" s="17" t="s">
        <v>47</v>
      </c>
      <c r="G92" s="17" t="s">
        <v>81</v>
      </c>
      <c r="H92" s="20">
        <v>1</v>
      </c>
      <c r="I92" s="20" t="s">
        <v>82</v>
      </c>
      <c r="J92" s="20" t="s">
        <v>82</v>
      </c>
    </row>
    <row r="93" spans="2:10" ht="17.25" customHeight="1" x14ac:dyDescent="0.2">
      <c r="B93" s="45" t="str">
        <f>'Administration DL'!F95</f>
        <v/>
      </c>
      <c r="C93" s="56"/>
      <c r="D93" s="17"/>
      <c r="E93" s="19" t="s">
        <v>117</v>
      </c>
      <c r="F93" s="17" t="s">
        <v>8</v>
      </c>
      <c r="G93" s="17" t="s">
        <v>64</v>
      </c>
      <c r="H93" s="20">
        <v>1</v>
      </c>
      <c r="I93" s="20" t="s">
        <v>82</v>
      </c>
      <c r="J93" s="20" t="s">
        <v>82</v>
      </c>
    </row>
    <row r="94" spans="2:10" ht="17.25" customHeight="1" x14ac:dyDescent="0.2">
      <c r="B94" s="45" t="str">
        <f>'Administration DL'!F96</f>
        <v/>
      </c>
      <c r="C94" s="56"/>
      <c r="D94" s="17"/>
      <c r="E94" s="19" t="s">
        <v>124</v>
      </c>
      <c r="F94" s="17" t="s">
        <v>8</v>
      </c>
      <c r="G94" s="17" t="s">
        <v>68</v>
      </c>
      <c r="H94" s="20">
        <v>1</v>
      </c>
      <c r="I94" s="20" t="s">
        <v>82</v>
      </c>
      <c r="J94" s="20" t="s">
        <v>82</v>
      </c>
    </row>
    <row r="95" spans="2:10" ht="17.25" customHeight="1" x14ac:dyDescent="0.2">
      <c r="B95" s="45" t="str">
        <f>'Administration DL'!F97</f>
        <v/>
      </c>
      <c r="C95" s="56"/>
      <c r="D95" s="17"/>
      <c r="E95" s="19" t="s">
        <v>135</v>
      </c>
      <c r="F95" s="17" t="s">
        <v>48</v>
      </c>
      <c r="G95" s="17" t="s">
        <v>64</v>
      </c>
      <c r="H95" s="20">
        <v>1</v>
      </c>
      <c r="I95" s="20" t="s">
        <v>82</v>
      </c>
      <c r="J95" s="20" t="s">
        <v>82</v>
      </c>
    </row>
    <row r="96" spans="2:10" ht="17.25" customHeight="1" x14ac:dyDescent="0.2">
      <c r="B96" s="45" t="str">
        <f>'Administration DL'!F98</f>
        <v/>
      </c>
      <c r="C96" s="56"/>
      <c r="D96" s="17"/>
      <c r="E96" s="19" t="s">
        <v>95</v>
      </c>
      <c r="F96" s="17" t="s">
        <v>32</v>
      </c>
      <c r="G96" s="17" t="s">
        <v>65</v>
      </c>
      <c r="H96" s="20">
        <v>1</v>
      </c>
      <c r="I96" s="20" t="s">
        <v>82</v>
      </c>
      <c r="J96" s="20" t="s">
        <v>82</v>
      </c>
    </row>
    <row r="97" spans="2:10" ht="17.25" customHeight="1" x14ac:dyDescent="0.2">
      <c r="B97" s="45" t="str">
        <f>'Administration DL'!F99</f>
        <v/>
      </c>
      <c r="C97" s="56"/>
      <c r="D97" s="17"/>
      <c r="E97" s="19" t="s">
        <v>89</v>
      </c>
      <c r="F97" s="17" t="s">
        <v>25</v>
      </c>
      <c r="G97" s="17" t="s">
        <v>71</v>
      </c>
      <c r="H97" s="20">
        <v>1</v>
      </c>
      <c r="I97" s="20" t="s">
        <v>82</v>
      </c>
      <c r="J97" s="20">
        <v>1</v>
      </c>
    </row>
    <row r="98" spans="2:10" ht="17.25" customHeight="1" x14ac:dyDescent="0.2">
      <c r="B98" s="45" t="str">
        <f>'Administration DL'!F100</f>
        <v/>
      </c>
      <c r="C98" s="56"/>
      <c r="D98" s="17"/>
      <c r="E98" s="19" t="s">
        <v>136</v>
      </c>
      <c r="F98" s="17" t="s">
        <v>49</v>
      </c>
      <c r="G98" s="17" t="s">
        <v>68</v>
      </c>
      <c r="H98" s="20">
        <v>1</v>
      </c>
      <c r="I98" s="20" t="s">
        <v>82</v>
      </c>
      <c r="J98" s="20" t="s">
        <v>82</v>
      </c>
    </row>
    <row r="99" spans="2:10" ht="17.25" customHeight="1" x14ac:dyDescent="0.2">
      <c r="B99" s="45" t="str">
        <f>'Administration DL'!F101</f>
        <v/>
      </c>
      <c r="C99" s="56"/>
      <c r="D99" s="17"/>
      <c r="E99" s="19" t="s">
        <v>90</v>
      </c>
      <c r="F99" s="17" t="s">
        <v>8</v>
      </c>
      <c r="G99" s="17" t="s">
        <v>68</v>
      </c>
      <c r="H99" s="20">
        <v>1</v>
      </c>
      <c r="I99" s="20">
        <v>1</v>
      </c>
      <c r="J99" s="20">
        <v>2</v>
      </c>
    </row>
    <row r="100" spans="2:10" ht="17.25" customHeight="1" x14ac:dyDescent="0.2">
      <c r="B100" s="45" t="str">
        <f>'Administration DL'!F102</f>
        <v/>
      </c>
      <c r="C100" s="56"/>
      <c r="D100" s="17"/>
      <c r="E100" s="19" t="s">
        <v>137</v>
      </c>
      <c r="F100" s="17" t="s">
        <v>50</v>
      </c>
      <c r="G100" s="17" t="s">
        <v>64</v>
      </c>
      <c r="H100" s="20">
        <v>1</v>
      </c>
      <c r="I100" s="20" t="s">
        <v>82</v>
      </c>
      <c r="J100" s="20">
        <v>1</v>
      </c>
    </row>
    <row r="101" spans="2:10" ht="17.25" customHeight="1" x14ac:dyDescent="0.2">
      <c r="B101" s="45" t="str">
        <f>'Administration DL'!F103</f>
        <v/>
      </c>
      <c r="C101" s="56"/>
      <c r="D101" s="17"/>
      <c r="E101" s="19" t="s">
        <v>138</v>
      </c>
      <c r="F101" s="17" t="s">
        <v>8</v>
      </c>
      <c r="G101" s="17" t="s">
        <v>65</v>
      </c>
      <c r="H101" s="20">
        <v>1</v>
      </c>
      <c r="I101" s="20" t="s">
        <v>82</v>
      </c>
      <c r="J101" s="20" t="s">
        <v>82</v>
      </c>
    </row>
    <row r="102" spans="2:10" ht="17.25" customHeight="1" x14ac:dyDescent="0.2">
      <c r="B102" s="45" t="str">
        <f>'Administration DL'!F104</f>
        <v/>
      </c>
      <c r="C102" s="56"/>
      <c r="D102" s="17"/>
      <c r="E102" s="19" t="s">
        <v>82</v>
      </c>
      <c r="F102" s="17" t="s">
        <v>51</v>
      </c>
      <c r="G102" s="17" t="s">
        <v>82</v>
      </c>
      <c r="H102" s="20">
        <v>1</v>
      </c>
      <c r="I102" s="20" t="s">
        <v>82</v>
      </c>
      <c r="J102" s="20" t="s">
        <v>82</v>
      </c>
    </row>
    <row r="103" spans="2:10" ht="17.25" customHeight="1" x14ac:dyDescent="0.2">
      <c r="B103" s="45" t="str">
        <f>'Administration DL'!F105</f>
        <v/>
      </c>
      <c r="C103" s="56"/>
      <c r="D103" s="17"/>
      <c r="E103" s="19" t="s">
        <v>136</v>
      </c>
      <c r="F103" s="17" t="s">
        <v>8</v>
      </c>
      <c r="G103" s="17" t="s">
        <v>65</v>
      </c>
      <c r="H103" s="20">
        <v>1</v>
      </c>
      <c r="I103" s="20" t="s">
        <v>82</v>
      </c>
      <c r="J103" s="20" t="s">
        <v>82</v>
      </c>
    </row>
    <row r="104" spans="2:10" ht="17.25" customHeight="1" x14ac:dyDescent="0.2">
      <c r="B104" s="45" t="str">
        <f>'Administration DL'!F106</f>
        <v/>
      </c>
      <c r="C104" s="56"/>
      <c r="D104" s="17"/>
      <c r="E104" s="19" t="s">
        <v>122</v>
      </c>
      <c r="F104" s="17" t="s">
        <v>30</v>
      </c>
      <c r="G104" s="17" t="s">
        <v>64</v>
      </c>
      <c r="H104" s="20">
        <v>1</v>
      </c>
      <c r="I104" s="20" t="s">
        <v>82</v>
      </c>
      <c r="J104" s="20" t="s">
        <v>82</v>
      </c>
    </row>
    <row r="105" spans="2:10" ht="17.25" customHeight="1" x14ac:dyDescent="0.2">
      <c r="B105" s="45" t="str">
        <f>'Administration DL'!F107</f>
        <v/>
      </c>
      <c r="C105" s="56"/>
      <c r="D105" s="17"/>
      <c r="E105" s="19" t="s">
        <v>88</v>
      </c>
      <c r="F105" s="17" t="s">
        <v>52</v>
      </c>
      <c r="G105" s="17" t="s">
        <v>64</v>
      </c>
      <c r="H105" s="20">
        <v>1</v>
      </c>
      <c r="I105" s="20" t="s">
        <v>82</v>
      </c>
      <c r="J105" s="20" t="s">
        <v>82</v>
      </c>
    </row>
    <row r="106" spans="2:10" ht="17.25" customHeight="1" x14ac:dyDescent="0.2">
      <c r="B106" s="45" t="str">
        <f>'Administration DL'!F108</f>
        <v/>
      </c>
      <c r="C106" s="56"/>
      <c r="D106" s="17"/>
      <c r="E106" s="19" t="s">
        <v>123</v>
      </c>
      <c r="F106" s="17" t="s">
        <v>8</v>
      </c>
      <c r="G106" s="17" t="s">
        <v>64</v>
      </c>
      <c r="H106" s="20">
        <v>1</v>
      </c>
      <c r="I106" s="20" t="s">
        <v>82</v>
      </c>
      <c r="J106" s="20" t="s">
        <v>82</v>
      </c>
    </row>
    <row r="107" spans="2:10" ht="17.25" customHeight="1" x14ac:dyDescent="0.2">
      <c r="B107" s="45" t="str">
        <f>'Administration DL'!F109</f>
        <v/>
      </c>
      <c r="C107" s="56"/>
      <c r="D107" s="17"/>
      <c r="E107" s="19" t="s">
        <v>103</v>
      </c>
      <c r="F107" s="17" t="s">
        <v>53</v>
      </c>
      <c r="G107" s="17" t="s">
        <v>65</v>
      </c>
      <c r="H107" s="20">
        <v>1</v>
      </c>
      <c r="I107" s="20" t="s">
        <v>82</v>
      </c>
      <c r="J107" s="20" t="s">
        <v>82</v>
      </c>
    </row>
    <row r="108" spans="2:10" ht="17.25" customHeight="1" x14ac:dyDescent="0.2">
      <c r="B108" s="45" t="str">
        <f>'Administration DL'!F110</f>
        <v/>
      </c>
      <c r="C108" s="56"/>
      <c r="D108" s="17"/>
      <c r="E108" s="19" t="s">
        <v>139</v>
      </c>
      <c r="F108" s="17" t="s">
        <v>8</v>
      </c>
      <c r="G108" s="17" t="s">
        <v>64</v>
      </c>
      <c r="H108" s="20">
        <v>1</v>
      </c>
      <c r="I108" s="20" t="s">
        <v>82</v>
      </c>
      <c r="J108" s="20" t="s">
        <v>82</v>
      </c>
    </row>
    <row r="109" spans="2:10" ht="17.25" customHeight="1" x14ac:dyDescent="0.2">
      <c r="B109" s="45" t="str">
        <f>'Administration DL'!F111</f>
        <v/>
      </c>
      <c r="C109" s="56"/>
      <c r="D109" s="17"/>
      <c r="E109" s="19" t="s">
        <v>112</v>
      </c>
      <c r="F109" s="17" t="s">
        <v>9</v>
      </c>
      <c r="G109" s="17" t="s">
        <v>65</v>
      </c>
      <c r="H109" s="20">
        <v>1</v>
      </c>
      <c r="I109" s="20">
        <v>1</v>
      </c>
      <c r="J109" s="20" t="s">
        <v>82</v>
      </c>
    </row>
    <row r="110" spans="2:10" ht="17.25" customHeight="1" x14ac:dyDescent="0.2">
      <c r="B110" s="45" t="str">
        <f>'Administration DL'!F112</f>
        <v/>
      </c>
      <c r="C110" s="56"/>
      <c r="D110" s="17"/>
      <c r="E110" s="19" t="s">
        <v>95</v>
      </c>
      <c r="F110" s="17" t="s">
        <v>8</v>
      </c>
      <c r="G110" s="17" t="s">
        <v>64</v>
      </c>
      <c r="H110" s="20">
        <v>1</v>
      </c>
      <c r="I110" s="20" t="s">
        <v>82</v>
      </c>
      <c r="J110" s="20">
        <v>2</v>
      </c>
    </row>
    <row r="111" spans="2:10" ht="17.25" customHeight="1" x14ac:dyDescent="0.2">
      <c r="B111" s="45" t="str">
        <f>'Administration DL'!F113</f>
        <v/>
      </c>
      <c r="C111" s="56"/>
      <c r="D111" s="17"/>
      <c r="E111" s="19" t="s">
        <v>97</v>
      </c>
      <c r="F111" s="17" t="s">
        <v>30</v>
      </c>
      <c r="G111" s="17" t="s">
        <v>64</v>
      </c>
      <c r="H111" s="20">
        <v>1</v>
      </c>
      <c r="I111" s="20" t="s">
        <v>82</v>
      </c>
      <c r="J111" s="20" t="s">
        <v>82</v>
      </c>
    </row>
    <row r="112" spans="2:10" ht="17.25" customHeight="1" x14ac:dyDescent="0.2">
      <c r="B112" s="45" t="str">
        <f>'Administration DL'!F114</f>
        <v/>
      </c>
      <c r="C112" s="56"/>
      <c r="D112" s="17"/>
      <c r="E112" s="19" t="s">
        <v>106</v>
      </c>
      <c r="F112" s="17" t="s">
        <v>54</v>
      </c>
      <c r="G112" s="17" t="s">
        <v>69</v>
      </c>
      <c r="H112" s="20">
        <v>1</v>
      </c>
      <c r="I112" s="20" t="s">
        <v>82</v>
      </c>
      <c r="J112" s="20" t="s">
        <v>82</v>
      </c>
    </row>
    <row r="113" spans="2:10" ht="17.25" customHeight="1" x14ac:dyDescent="0.2">
      <c r="B113" s="45" t="str">
        <f>'Administration DL'!F115</f>
        <v/>
      </c>
      <c r="C113" s="56"/>
      <c r="D113" s="17"/>
      <c r="E113" s="19" t="s">
        <v>90</v>
      </c>
      <c r="F113" s="17" t="s">
        <v>8</v>
      </c>
      <c r="G113" s="17" t="s">
        <v>68</v>
      </c>
      <c r="H113" s="20">
        <v>1</v>
      </c>
      <c r="I113" s="20">
        <v>1</v>
      </c>
      <c r="J113" s="20" t="s">
        <v>82</v>
      </c>
    </row>
    <row r="114" spans="2:10" ht="17.25" customHeight="1" x14ac:dyDescent="0.2">
      <c r="B114" s="45" t="str">
        <f>'Administration DL'!F116</f>
        <v/>
      </c>
      <c r="C114" s="56"/>
      <c r="D114" s="17"/>
      <c r="E114" s="19" t="s">
        <v>99</v>
      </c>
      <c r="F114" s="17" t="s">
        <v>9</v>
      </c>
      <c r="G114" s="17" t="s">
        <v>65</v>
      </c>
      <c r="H114" s="20">
        <v>1</v>
      </c>
      <c r="I114" s="20" t="s">
        <v>82</v>
      </c>
      <c r="J114" s="20" t="s">
        <v>82</v>
      </c>
    </row>
    <row r="115" spans="2:10" ht="17.25" customHeight="1" x14ac:dyDescent="0.2">
      <c r="B115" s="45" t="str">
        <f>'Administration DL'!F117</f>
        <v/>
      </c>
      <c r="C115" s="56"/>
      <c r="D115" s="17"/>
      <c r="E115" s="19" t="s">
        <v>101</v>
      </c>
      <c r="F115" s="17" t="s">
        <v>8</v>
      </c>
      <c r="G115" s="17" t="s">
        <v>64</v>
      </c>
      <c r="H115" s="20">
        <v>1</v>
      </c>
      <c r="I115" s="20" t="s">
        <v>82</v>
      </c>
      <c r="J115" s="20">
        <v>2</v>
      </c>
    </row>
    <row r="116" spans="2:10" ht="17.25" customHeight="1" x14ac:dyDescent="0.2">
      <c r="B116" s="45" t="str">
        <f>'Administration DL'!F118</f>
        <v/>
      </c>
      <c r="C116" s="56"/>
      <c r="D116" s="17"/>
      <c r="E116" s="19" t="s">
        <v>94</v>
      </c>
      <c r="F116" s="17" t="s">
        <v>9</v>
      </c>
      <c r="G116" s="17" t="s">
        <v>65</v>
      </c>
      <c r="H116" s="20">
        <v>1</v>
      </c>
      <c r="I116" s="20" t="s">
        <v>82</v>
      </c>
      <c r="J116" s="20" t="s">
        <v>82</v>
      </c>
    </row>
    <row r="117" spans="2:10" ht="17.25" customHeight="1" x14ac:dyDescent="0.2">
      <c r="B117" s="45" t="str">
        <f>'Administration DL'!F119</f>
        <v/>
      </c>
      <c r="C117" s="56"/>
      <c r="D117" s="17"/>
      <c r="E117" s="19" t="s">
        <v>89</v>
      </c>
      <c r="F117" s="17" t="s">
        <v>55</v>
      </c>
      <c r="G117" s="17" t="s">
        <v>83</v>
      </c>
      <c r="H117" s="20">
        <v>1</v>
      </c>
      <c r="I117" s="20" t="s">
        <v>82</v>
      </c>
      <c r="J117" s="20" t="s">
        <v>82</v>
      </c>
    </row>
    <row r="118" spans="2:10" ht="17.25" customHeight="1" x14ac:dyDescent="0.2">
      <c r="B118" s="45" t="str">
        <f>'Administration DL'!F120</f>
        <v/>
      </c>
      <c r="C118" s="56"/>
      <c r="D118" s="17"/>
      <c r="E118" s="19" t="s">
        <v>140</v>
      </c>
      <c r="F118" s="17" t="s">
        <v>8</v>
      </c>
      <c r="G118" s="17" t="s">
        <v>68</v>
      </c>
      <c r="H118" s="20">
        <v>1</v>
      </c>
      <c r="I118" s="20" t="s">
        <v>82</v>
      </c>
      <c r="J118" s="20" t="s">
        <v>82</v>
      </c>
    </row>
    <row r="119" spans="2:10" ht="17.25" customHeight="1" x14ac:dyDescent="0.2">
      <c r="B119" s="45" t="str">
        <f>'Administration DL'!F121</f>
        <v/>
      </c>
      <c r="C119" s="56"/>
      <c r="D119" s="17"/>
      <c r="E119" s="19" t="s">
        <v>109</v>
      </c>
      <c r="F119" s="17" t="s">
        <v>56</v>
      </c>
      <c r="G119" s="17" t="s">
        <v>64</v>
      </c>
      <c r="H119" s="20">
        <v>1</v>
      </c>
      <c r="I119" s="20" t="s">
        <v>82</v>
      </c>
      <c r="J119" s="20">
        <v>2</v>
      </c>
    </row>
    <row r="120" spans="2:10" ht="17.25" customHeight="1" x14ac:dyDescent="0.2">
      <c r="B120" s="45" t="str">
        <f>'Administration DL'!F122</f>
        <v/>
      </c>
      <c r="C120" s="56"/>
      <c r="D120" s="17"/>
      <c r="E120" s="19" t="s">
        <v>93</v>
      </c>
      <c r="F120" s="17" t="s">
        <v>28</v>
      </c>
      <c r="G120" s="17" t="s">
        <v>64</v>
      </c>
      <c r="H120" s="20">
        <v>1</v>
      </c>
      <c r="I120" s="20" t="s">
        <v>82</v>
      </c>
      <c r="J120" s="20" t="s">
        <v>82</v>
      </c>
    </row>
    <row r="121" spans="2:10" ht="17.25" customHeight="1" x14ac:dyDescent="0.2">
      <c r="B121" s="45" t="str">
        <f>'Administration DL'!F123</f>
        <v/>
      </c>
      <c r="C121" s="56"/>
      <c r="D121" s="17"/>
      <c r="E121" s="19" t="s">
        <v>141</v>
      </c>
      <c r="F121" s="17" t="s">
        <v>8</v>
      </c>
      <c r="G121" s="17" t="s">
        <v>64</v>
      </c>
      <c r="H121" s="20">
        <v>1</v>
      </c>
      <c r="I121" s="20" t="s">
        <v>82</v>
      </c>
      <c r="J121" s="20" t="s">
        <v>82</v>
      </c>
    </row>
    <row r="122" spans="2:10" ht="17.25" customHeight="1" x14ac:dyDescent="0.2">
      <c r="B122" s="45" t="str">
        <f>'Administration DL'!F124</f>
        <v/>
      </c>
      <c r="C122" s="56"/>
      <c r="D122" s="17"/>
      <c r="E122" s="19" t="s">
        <v>127</v>
      </c>
      <c r="F122" s="17" t="s">
        <v>57</v>
      </c>
      <c r="G122" s="17" t="s">
        <v>84</v>
      </c>
      <c r="H122" s="20">
        <v>1</v>
      </c>
      <c r="I122" s="20" t="s">
        <v>82</v>
      </c>
      <c r="J122" s="20" t="s">
        <v>82</v>
      </c>
    </row>
    <row r="123" spans="2:10" ht="17.25" customHeight="1" x14ac:dyDescent="0.2">
      <c r="B123" s="45" t="str">
        <f>'Administration DL'!F125</f>
        <v/>
      </c>
      <c r="C123" s="56"/>
      <c r="D123" s="17"/>
      <c r="E123" s="19" t="s">
        <v>114</v>
      </c>
      <c r="F123" s="17" t="s">
        <v>58</v>
      </c>
      <c r="G123" s="17" t="s">
        <v>74</v>
      </c>
      <c r="H123" s="20">
        <v>1</v>
      </c>
      <c r="I123" s="20" t="s">
        <v>82</v>
      </c>
      <c r="J123" s="20" t="s">
        <v>82</v>
      </c>
    </row>
    <row r="124" spans="2:10" ht="17.25" customHeight="1" x14ac:dyDescent="0.2">
      <c r="B124" s="45" t="str">
        <f>'Administration DL'!F126</f>
        <v/>
      </c>
      <c r="C124" s="56"/>
      <c r="D124" s="17"/>
      <c r="E124" s="19" t="s">
        <v>142</v>
      </c>
      <c r="F124" s="17" t="s">
        <v>59</v>
      </c>
      <c r="G124" s="17" t="s">
        <v>85</v>
      </c>
      <c r="H124" s="20">
        <v>1</v>
      </c>
      <c r="I124" s="20" t="s">
        <v>82</v>
      </c>
      <c r="J124" s="20" t="s">
        <v>82</v>
      </c>
    </row>
    <row r="125" spans="2:10" ht="17.25" customHeight="1" x14ac:dyDescent="0.2">
      <c r="B125" s="45" t="str">
        <f>'Administration DL'!F127</f>
        <v/>
      </c>
      <c r="C125" s="56"/>
      <c r="D125" s="17"/>
      <c r="E125" s="19" t="s">
        <v>110</v>
      </c>
      <c r="F125" s="17" t="s">
        <v>8</v>
      </c>
      <c r="G125" s="17" t="s">
        <v>64</v>
      </c>
      <c r="H125" s="20">
        <v>1</v>
      </c>
      <c r="I125" s="20" t="s">
        <v>82</v>
      </c>
      <c r="J125" s="20" t="s">
        <v>82</v>
      </c>
    </row>
    <row r="126" spans="2:10" ht="17.25" customHeight="1" x14ac:dyDescent="0.2">
      <c r="B126" s="45" t="str">
        <f>'Administration DL'!F128</f>
        <v/>
      </c>
      <c r="C126" s="56"/>
      <c r="D126" s="17"/>
      <c r="E126" s="19" t="s">
        <v>127</v>
      </c>
      <c r="F126" s="17" t="s">
        <v>9</v>
      </c>
      <c r="G126" s="17" t="s">
        <v>65</v>
      </c>
      <c r="H126" s="20">
        <v>1</v>
      </c>
      <c r="I126" s="20" t="s">
        <v>82</v>
      </c>
      <c r="J126" s="20" t="s">
        <v>82</v>
      </c>
    </row>
    <row r="127" spans="2:10" ht="17.25" customHeight="1" x14ac:dyDescent="0.2">
      <c r="B127" s="45" t="str">
        <f>'Administration DL'!F129</f>
        <v/>
      </c>
      <c r="C127" s="56"/>
      <c r="D127" s="17"/>
      <c r="E127" s="19" t="s">
        <v>95</v>
      </c>
      <c r="F127" s="17" t="s">
        <v>8</v>
      </c>
      <c r="G127" s="17" t="s">
        <v>68</v>
      </c>
      <c r="H127" s="20">
        <v>1</v>
      </c>
      <c r="I127" s="20" t="s">
        <v>82</v>
      </c>
      <c r="J127" s="20" t="s">
        <v>82</v>
      </c>
    </row>
    <row r="128" spans="2:10" ht="17.25" customHeight="1" x14ac:dyDescent="0.2">
      <c r="B128" s="45" t="str">
        <f>'Administration DL'!F130</f>
        <v/>
      </c>
      <c r="C128" s="56"/>
      <c r="D128" s="17"/>
      <c r="E128" s="19" t="s">
        <v>143</v>
      </c>
      <c r="F128" s="17" t="s">
        <v>32</v>
      </c>
      <c r="G128" s="17" t="s">
        <v>64</v>
      </c>
      <c r="H128" s="20">
        <v>1</v>
      </c>
      <c r="I128" s="20" t="s">
        <v>82</v>
      </c>
      <c r="J128" s="20" t="s">
        <v>82</v>
      </c>
    </row>
    <row r="129" spans="2:10" ht="17.25" customHeight="1" x14ac:dyDescent="0.2">
      <c r="B129" s="45" t="str">
        <f>'Administration DL'!F131</f>
        <v/>
      </c>
      <c r="C129" s="56"/>
      <c r="D129" s="17"/>
      <c r="E129" s="19" t="s">
        <v>105</v>
      </c>
      <c r="F129" s="17" t="s">
        <v>10</v>
      </c>
      <c r="G129" s="17" t="s">
        <v>64</v>
      </c>
      <c r="H129" s="20">
        <v>1</v>
      </c>
      <c r="I129" s="20" t="s">
        <v>82</v>
      </c>
      <c r="J129" s="20" t="s">
        <v>82</v>
      </c>
    </row>
    <row r="130" spans="2:10" ht="17.25" customHeight="1" x14ac:dyDescent="0.2">
      <c r="B130" s="45" t="str">
        <f>'Administration DL'!F132</f>
        <v/>
      </c>
      <c r="C130" s="56"/>
      <c r="D130" s="17"/>
      <c r="E130" s="19" t="s">
        <v>100</v>
      </c>
      <c r="F130" s="17" t="s">
        <v>9</v>
      </c>
      <c r="G130" s="17" t="s">
        <v>65</v>
      </c>
      <c r="H130" s="20">
        <v>1</v>
      </c>
      <c r="I130" s="20">
        <v>2</v>
      </c>
      <c r="J130" s="20" t="s">
        <v>82</v>
      </c>
    </row>
    <row r="131" spans="2:10" ht="17.25" customHeight="1" x14ac:dyDescent="0.2">
      <c r="B131" s="45" t="str">
        <f>'Administration DL'!F133</f>
        <v/>
      </c>
      <c r="C131" s="56"/>
      <c r="D131" s="17"/>
      <c r="E131" s="19" t="s">
        <v>121</v>
      </c>
      <c r="F131" s="17" t="s">
        <v>60</v>
      </c>
      <c r="G131" s="17" t="s">
        <v>68</v>
      </c>
      <c r="H131" s="20">
        <v>1</v>
      </c>
      <c r="I131" s="20">
        <v>1</v>
      </c>
      <c r="J131" s="20">
        <v>2</v>
      </c>
    </row>
    <row r="132" spans="2:10" ht="17.25" customHeight="1" x14ac:dyDescent="0.2">
      <c r="B132" s="45" t="str">
        <f>'Administration DL'!F134</f>
        <v/>
      </c>
      <c r="C132" s="56"/>
      <c r="D132" s="17"/>
      <c r="E132" s="19" t="s">
        <v>109</v>
      </c>
      <c r="F132" s="17" t="s">
        <v>32</v>
      </c>
      <c r="G132" s="17" t="s">
        <v>68</v>
      </c>
      <c r="H132" s="20">
        <v>1</v>
      </c>
      <c r="I132" s="20" t="s">
        <v>82</v>
      </c>
      <c r="J132" s="20" t="s">
        <v>82</v>
      </c>
    </row>
    <row r="133" spans="2:10" ht="17.25" customHeight="1" x14ac:dyDescent="0.2">
      <c r="B133" s="45" t="str">
        <f>'Administration DL'!F135</f>
        <v/>
      </c>
      <c r="C133" s="56"/>
      <c r="D133" s="17"/>
      <c r="E133" s="19" t="s">
        <v>144</v>
      </c>
      <c r="F133" s="17" t="s">
        <v>8</v>
      </c>
      <c r="G133" s="17" t="s">
        <v>73</v>
      </c>
      <c r="H133" s="20">
        <v>1</v>
      </c>
      <c r="I133" s="20" t="s">
        <v>82</v>
      </c>
      <c r="J133" s="20" t="s">
        <v>82</v>
      </c>
    </row>
    <row r="134" spans="2:10" ht="17.25" customHeight="1" x14ac:dyDescent="0.2">
      <c r="B134" s="45" t="str">
        <f>'Administration DL'!F136</f>
        <v/>
      </c>
      <c r="C134" s="56"/>
      <c r="D134" s="17"/>
      <c r="E134" s="19" t="s">
        <v>145</v>
      </c>
      <c r="F134" s="17" t="s">
        <v>61</v>
      </c>
      <c r="G134" s="17" t="s">
        <v>64</v>
      </c>
      <c r="H134" s="20">
        <v>1</v>
      </c>
      <c r="I134" s="20" t="s">
        <v>82</v>
      </c>
      <c r="J134" s="20" t="s">
        <v>82</v>
      </c>
    </row>
    <row r="135" spans="2:10" ht="17.25" customHeight="1" x14ac:dyDescent="0.2">
      <c r="B135" s="45" t="str">
        <f>'Administration DL'!F137</f>
        <v/>
      </c>
      <c r="C135" s="56"/>
      <c r="D135" s="17"/>
      <c r="E135" s="19" t="s">
        <v>119</v>
      </c>
      <c r="F135" s="17" t="s">
        <v>62</v>
      </c>
      <c r="G135" s="17" t="s">
        <v>81</v>
      </c>
      <c r="H135" s="20">
        <v>1</v>
      </c>
      <c r="I135" s="20">
        <v>1</v>
      </c>
      <c r="J135" s="20">
        <v>1</v>
      </c>
    </row>
    <row r="136" spans="2:10" ht="17.25" customHeight="1" x14ac:dyDescent="0.2">
      <c r="B136" s="45" t="str">
        <f>'Administration DL'!F138</f>
        <v/>
      </c>
      <c r="C136" s="56"/>
      <c r="D136" s="17"/>
      <c r="E136" s="19" t="s">
        <v>121</v>
      </c>
      <c r="F136" s="17" t="s">
        <v>63</v>
      </c>
      <c r="G136" s="17" t="s">
        <v>86</v>
      </c>
      <c r="H136" s="20">
        <v>1</v>
      </c>
      <c r="I136" s="20" t="s">
        <v>82</v>
      </c>
      <c r="J136" s="20" t="s">
        <v>82</v>
      </c>
    </row>
    <row r="137" spans="2:10" ht="17.25" customHeight="1" x14ac:dyDescent="0.2">
      <c r="B137" s="45" t="str">
        <f>'Administration DL'!F139</f>
        <v/>
      </c>
      <c r="C137" s="56"/>
      <c r="D137" s="17"/>
      <c r="E137" s="19" t="s">
        <v>146</v>
      </c>
      <c r="F137" s="17" t="s">
        <v>32</v>
      </c>
      <c r="G137" s="17" t="s">
        <v>64</v>
      </c>
      <c r="H137" s="20">
        <v>1</v>
      </c>
      <c r="I137" s="20" t="s">
        <v>82</v>
      </c>
      <c r="J137" s="20" t="s">
        <v>82</v>
      </c>
    </row>
    <row r="138" spans="2:10" ht="17.25" customHeight="1" x14ac:dyDescent="0.2">
      <c r="B138" s="45" t="str">
        <f>'Administration DL'!F140</f>
        <v/>
      </c>
      <c r="C138" s="56"/>
      <c r="D138" s="27"/>
      <c r="E138" s="36"/>
      <c r="F138" s="27"/>
      <c r="G138" s="27"/>
      <c r="H138" s="27"/>
      <c r="I138" s="37"/>
      <c r="J138" s="37"/>
    </row>
    <row r="139" spans="2:10" ht="17.25" customHeight="1" x14ac:dyDescent="0.2">
      <c r="B139" s="45" t="str">
        <f>'Administration DL'!F141</f>
        <v/>
      </c>
      <c r="C139" s="56"/>
      <c r="D139" s="27"/>
      <c r="E139" s="36"/>
      <c r="F139" s="27"/>
      <c r="G139" s="27"/>
      <c r="H139" s="27"/>
      <c r="I139" s="37"/>
      <c r="J139" s="37"/>
    </row>
    <row r="140" spans="2:10" ht="17.25" customHeight="1" x14ac:dyDescent="0.2">
      <c r="B140" s="45" t="str">
        <f>'Administration DL'!F142</f>
        <v/>
      </c>
      <c r="C140" s="56"/>
      <c r="D140" s="27"/>
      <c r="E140" s="36"/>
      <c r="F140" s="27"/>
      <c r="G140" s="27"/>
      <c r="H140" s="27"/>
      <c r="I140" s="37"/>
      <c r="J140" s="37"/>
    </row>
    <row r="141" spans="2:10" ht="17.25" customHeight="1" x14ac:dyDescent="0.2">
      <c r="B141" s="45" t="str">
        <f>'Administration DL'!F143</f>
        <v/>
      </c>
      <c r="C141" s="56"/>
      <c r="D141" s="27"/>
      <c r="E141" s="36"/>
      <c r="F141" s="27"/>
      <c r="G141" s="27"/>
      <c r="H141" s="27"/>
      <c r="I141" s="37"/>
      <c r="J141" s="37"/>
    </row>
    <row r="142" spans="2:10" ht="17.25" customHeight="1" x14ac:dyDescent="0.2">
      <c r="B142" s="45" t="str">
        <f>'Administration DL'!F144</f>
        <v/>
      </c>
      <c r="C142" s="56"/>
      <c r="D142" s="27"/>
      <c r="E142" s="36"/>
      <c r="F142" s="27"/>
      <c r="G142" s="27"/>
      <c r="H142" s="27"/>
      <c r="I142" s="37"/>
      <c r="J142" s="37"/>
    </row>
    <row r="143" spans="2:10" ht="17.25" customHeight="1" x14ac:dyDescent="0.2">
      <c r="B143" s="45" t="str">
        <f>'Administration DL'!F145</f>
        <v/>
      </c>
      <c r="C143" s="56"/>
      <c r="D143" s="27"/>
      <c r="E143" s="36"/>
      <c r="F143" s="27"/>
      <c r="G143" s="27"/>
      <c r="H143" s="27"/>
      <c r="I143" s="37"/>
      <c r="J143" s="37"/>
    </row>
    <row r="144" spans="2:10" ht="17.25" customHeight="1" x14ac:dyDescent="0.2">
      <c r="B144" s="45" t="str">
        <f>'Administration DL'!F146</f>
        <v/>
      </c>
      <c r="C144" s="56"/>
      <c r="D144" s="27"/>
      <c r="E144" s="36"/>
      <c r="F144" s="27"/>
      <c r="G144" s="27"/>
      <c r="H144" s="27"/>
      <c r="I144" s="37"/>
      <c r="J144" s="37"/>
    </row>
    <row r="145" spans="2:10" ht="17.25" customHeight="1" x14ac:dyDescent="0.2">
      <c r="B145" s="45" t="str">
        <f>'Administration DL'!F147</f>
        <v/>
      </c>
      <c r="C145" s="56"/>
      <c r="D145" s="27"/>
      <c r="E145" s="36"/>
      <c r="F145" s="27"/>
      <c r="G145" s="27"/>
      <c r="H145" s="27"/>
      <c r="I145" s="37"/>
      <c r="J145" s="37"/>
    </row>
    <row r="146" spans="2:10" ht="17.25" customHeight="1" x14ac:dyDescent="0.2">
      <c r="B146" s="45" t="str">
        <f>'Administration DL'!F148</f>
        <v/>
      </c>
      <c r="C146" s="56"/>
      <c r="D146" s="27"/>
      <c r="E146" s="36"/>
      <c r="F146" s="27"/>
      <c r="G146" s="27"/>
      <c r="H146" s="27"/>
      <c r="I146" s="37"/>
      <c r="J146" s="37"/>
    </row>
    <row r="147" spans="2:10" ht="17.25" customHeight="1" x14ac:dyDescent="0.2">
      <c r="B147" s="45" t="str">
        <f>'Administration DL'!F149</f>
        <v/>
      </c>
      <c r="C147" s="56"/>
      <c r="D147" s="27"/>
      <c r="E147" s="36"/>
      <c r="F147" s="27"/>
      <c r="G147" s="27"/>
      <c r="H147" s="27"/>
      <c r="I147" s="37"/>
      <c r="J147" s="37"/>
    </row>
    <row r="148" spans="2:10" ht="17.25" customHeight="1" x14ac:dyDescent="0.2">
      <c r="B148" s="45" t="str">
        <f>'Administration DL'!F150</f>
        <v/>
      </c>
      <c r="C148" s="56"/>
      <c r="D148" s="27"/>
      <c r="E148" s="36"/>
      <c r="F148" s="27"/>
      <c r="G148" s="27"/>
      <c r="H148" s="27"/>
      <c r="I148" s="37"/>
      <c r="J148" s="37"/>
    </row>
    <row r="149" spans="2:10" ht="17.25" customHeight="1" x14ac:dyDescent="0.2">
      <c r="B149" s="45" t="str">
        <f>'Administration DL'!F151</f>
        <v/>
      </c>
      <c r="C149" s="56"/>
      <c r="D149" s="27"/>
      <c r="E149" s="36"/>
      <c r="F149" s="27"/>
      <c r="G149" s="27"/>
      <c r="H149" s="27"/>
      <c r="I149" s="37"/>
      <c r="J149" s="37"/>
    </row>
    <row r="150" spans="2:10" ht="17.25" customHeight="1" x14ac:dyDescent="0.2">
      <c r="B150" s="45" t="str">
        <f>'Administration DL'!F152</f>
        <v/>
      </c>
      <c r="C150" s="56"/>
      <c r="D150" s="27"/>
      <c r="E150" s="36"/>
      <c r="F150" s="27"/>
      <c r="G150" s="27"/>
      <c r="H150" s="27"/>
      <c r="I150" s="37"/>
      <c r="J150" s="37"/>
    </row>
    <row r="151" spans="2:10" ht="17.25" customHeight="1" x14ac:dyDescent="0.2">
      <c r="B151" s="45" t="str">
        <f>'Administration DL'!F153</f>
        <v/>
      </c>
      <c r="C151" s="56"/>
      <c r="D151" s="27"/>
      <c r="E151" s="36"/>
      <c r="F151" s="27"/>
      <c r="G151" s="27"/>
      <c r="H151" s="27"/>
      <c r="I151" s="37"/>
      <c r="J151" s="37"/>
    </row>
    <row r="152" spans="2:10" ht="17.25" customHeight="1" x14ac:dyDescent="0.2">
      <c r="B152" s="45" t="str">
        <f>'Administration DL'!F154</f>
        <v/>
      </c>
      <c r="C152" s="56"/>
      <c r="D152" s="27"/>
      <c r="E152" s="36"/>
      <c r="F152" s="27"/>
      <c r="G152" s="27"/>
      <c r="H152" s="27"/>
      <c r="I152" s="37"/>
      <c r="J152" s="37"/>
    </row>
    <row r="153" spans="2:10" ht="17.25" customHeight="1" x14ac:dyDescent="0.2">
      <c r="B153" s="45" t="str">
        <f>'Administration DL'!F155</f>
        <v/>
      </c>
      <c r="C153" s="56"/>
      <c r="D153" s="27"/>
      <c r="E153" s="36"/>
      <c r="F153" s="27"/>
      <c r="G153" s="27"/>
      <c r="H153" s="27"/>
      <c r="I153" s="37"/>
      <c r="J153" s="37"/>
    </row>
    <row r="154" spans="2:10" ht="17.25" customHeight="1" x14ac:dyDescent="0.2">
      <c r="B154" s="45" t="str">
        <f>'Administration DL'!F156</f>
        <v/>
      </c>
      <c r="C154" s="56"/>
      <c r="D154" s="27"/>
      <c r="E154" s="36"/>
      <c r="F154" s="27"/>
      <c r="G154" s="27"/>
      <c r="H154" s="27"/>
      <c r="I154" s="37"/>
      <c r="J154" s="37"/>
    </row>
    <row r="155" spans="2:10" ht="17.25" customHeight="1" x14ac:dyDescent="0.2">
      <c r="B155" s="45" t="str">
        <f>'Administration DL'!F157</f>
        <v/>
      </c>
      <c r="C155" s="56"/>
      <c r="D155" s="27"/>
      <c r="E155" s="36"/>
      <c r="F155" s="27"/>
      <c r="G155" s="27"/>
      <c r="H155" s="27"/>
      <c r="I155" s="37"/>
      <c r="J155" s="37"/>
    </row>
    <row r="156" spans="2:10" ht="17.25" customHeight="1" x14ac:dyDescent="0.2">
      <c r="B156" s="45" t="str">
        <f>'Administration DL'!F158</f>
        <v/>
      </c>
      <c r="C156" s="56"/>
      <c r="D156" s="27"/>
      <c r="E156" s="36"/>
      <c r="F156" s="27"/>
      <c r="G156" s="27"/>
      <c r="H156" s="27"/>
      <c r="I156" s="37"/>
      <c r="J156" s="37"/>
    </row>
    <row r="157" spans="2:10" ht="17.25" customHeight="1" x14ac:dyDescent="0.2">
      <c r="B157" s="45" t="str">
        <f>'Administration DL'!F159</f>
        <v/>
      </c>
      <c r="C157" s="56"/>
      <c r="D157" s="27"/>
      <c r="E157" s="36"/>
      <c r="F157" s="27"/>
      <c r="G157" s="27"/>
      <c r="H157" s="27"/>
      <c r="I157" s="37"/>
      <c r="J157" s="37"/>
    </row>
    <row r="158" spans="2:10" ht="17.25" customHeight="1" x14ac:dyDescent="0.2">
      <c r="B158" s="45" t="str">
        <f>'Administration DL'!F160</f>
        <v/>
      </c>
      <c r="C158" s="56"/>
      <c r="D158" s="27"/>
      <c r="E158" s="36"/>
      <c r="F158" s="27"/>
      <c r="G158" s="27"/>
      <c r="H158" s="27"/>
      <c r="I158" s="37"/>
      <c r="J158" s="37"/>
    </row>
    <row r="159" spans="2:10" ht="17.25" customHeight="1" x14ac:dyDescent="0.2">
      <c r="B159" s="45" t="str">
        <f>'Administration DL'!F161</f>
        <v/>
      </c>
      <c r="C159" s="56"/>
      <c r="D159" s="27"/>
      <c r="E159" s="36"/>
      <c r="F159" s="27"/>
      <c r="G159" s="27"/>
      <c r="H159" s="27"/>
      <c r="I159" s="37"/>
      <c r="J159" s="37"/>
    </row>
    <row r="160" spans="2:10" ht="17.25" customHeight="1" x14ac:dyDescent="0.2">
      <c r="B160" s="45" t="str">
        <f>'Administration DL'!F162</f>
        <v/>
      </c>
      <c r="C160" s="56"/>
      <c r="D160" s="27"/>
      <c r="E160" s="36"/>
      <c r="F160" s="27"/>
      <c r="G160" s="27"/>
      <c r="H160" s="27"/>
      <c r="I160" s="37"/>
      <c r="J160" s="37"/>
    </row>
    <row r="161" spans="2:10" ht="17.25" customHeight="1" x14ac:dyDescent="0.2">
      <c r="B161" s="45" t="str">
        <f>'Administration DL'!F163</f>
        <v/>
      </c>
      <c r="C161" s="56"/>
      <c r="D161" s="27"/>
      <c r="E161" s="36"/>
      <c r="F161" s="27"/>
      <c r="G161" s="27"/>
      <c r="H161" s="27"/>
      <c r="I161" s="37"/>
      <c r="J161" s="37"/>
    </row>
    <row r="162" spans="2:10" ht="17.25" customHeight="1" x14ac:dyDescent="0.2">
      <c r="B162" s="45" t="str">
        <f>'Administration DL'!F164</f>
        <v/>
      </c>
      <c r="C162" s="56"/>
      <c r="D162" s="27"/>
      <c r="E162" s="36"/>
      <c r="F162" s="27"/>
      <c r="G162" s="27"/>
      <c r="H162" s="27"/>
      <c r="I162" s="37"/>
      <c r="J162" s="37"/>
    </row>
    <row r="163" spans="2:10" ht="17.25" customHeight="1" x14ac:dyDescent="0.2">
      <c r="B163" s="45" t="str">
        <f>'Administration DL'!F165</f>
        <v/>
      </c>
      <c r="C163" s="56"/>
      <c r="D163" s="27"/>
      <c r="E163" s="36"/>
      <c r="F163" s="27"/>
      <c r="G163" s="27"/>
      <c r="H163" s="27"/>
      <c r="I163" s="37"/>
      <c r="J163" s="37"/>
    </row>
    <row r="164" spans="2:10" ht="17.25" customHeight="1" x14ac:dyDescent="0.2">
      <c r="B164" s="45" t="str">
        <f>'Administration DL'!F166</f>
        <v/>
      </c>
      <c r="C164" s="56"/>
      <c r="D164" s="27"/>
      <c r="E164" s="36"/>
      <c r="F164" s="27"/>
      <c r="G164" s="27"/>
      <c r="H164" s="27"/>
      <c r="I164" s="37"/>
      <c r="J164" s="37"/>
    </row>
    <row r="165" spans="2:10" ht="17.25" customHeight="1" x14ac:dyDescent="0.2">
      <c r="B165" s="45" t="str">
        <f>'Administration DL'!F167</f>
        <v/>
      </c>
      <c r="C165" s="56"/>
      <c r="D165" s="27"/>
      <c r="E165" s="36"/>
      <c r="F165" s="27"/>
      <c r="G165" s="27"/>
      <c r="H165" s="27"/>
      <c r="I165" s="37"/>
      <c r="J165" s="37"/>
    </row>
    <row r="166" spans="2:10" ht="17.25" customHeight="1" x14ac:dyDescent="0.2">
      <c r="B166" s="45" t="str">
        <f>'Administration DL'!F168</f>
        <v/>
      </c>
      <c r="C166" s="56"/>
      <c r="D166" s="27"/>
      <c r="E166" s="36"/>
      <c r="F166" s="27"/>
      <c r="G166" s="27"/>
      <c r="H166" s="27"/>
      <c r="I166" s="37"/>
      <c r="J166" s="37"/>
    </row>
    <row r="167" spans="2:10" ht="17.25" customHeight="1" x14ac:dyDescent="0.2">
      <c r="B167" s="45" t="str">
        <f>'Administration DL'!F169</f>
        <v/>
      </c>
      <c r="C167" s="56"/>
      <c r="D167" s="27"/>
      <c r="E167" s="36"/>
      <c r="F167" s="27"/>
      <c r="G167" s="27"/>
      <c r="H167" s="27"/>
      <c r="I167" s="37"/>
      <c r="J167" s="37"/>
    </row>
    <row r="168" spans="2:10" ht="17.25" customHeight="1" x14ac:dyDescent="0.2">
      <c r="B168" s="45" t="str">
        <f>'Administration DL'!F170</f>
        <v/>
      </c>
      <c r="C168" s="56"/>
      <c r="D168" s="27"/>
      <c r="E168" s="36"/>
      <c r="F168" s="27"/>
      <c r="G168" s="27"/>
      <c r="H168" s="27"/>
      <c r="I168" s="37"/>
      <c r="J168" s="37"/>
    </row>
    <row r="169" spans="2:10" ht="17.25" customHeight="1" x14ac:dyDescent="0.2">
      <c r="B169" s="45" t="str">
        <f>'Administration DL'!F171</f>
        <v/>
      </c>
      <c r="C169" s="56"/>
      <c r="D169" s="27"/>
      <c r="E169" s="36"/>
      <c r="F169" s="27"/>
      <c r="G169" s="27"/>
      <c r="H169" s="27"/>
      <c r="I169" s="37"/>
      <c r="J169" s="37"/>
    </row>
    <row r="170" spans="2:10" ht="17.25" customHeight="1" x14ac:dyDescent="0.2">
      <c r="B170" s="45" t="str">
        <f>'Administration DL'!F172</f>
        <v/>
      </c>
      <c r="C170" s="56"/>
      <c r="D170" s="27"/>
      <c r="E170" s="36"/>
      <c r="F170" s="27"/>
      <c r="G170" s="27"/>
      <c r="H170" s="27"/>
      <c r="I170" s="37"/>
      <c r="J170" s="37"/>
    </row>
    <row r="171" spans="2:10" ht="17.25" customHeight="1" x14ac:dyDescent="0.2">
      <c r="B171" s="45" t="str">
        <f>'Administration DL'!F173</f>
        <v/>
      </c>
      <c r="C171" s="56"/>
      <c r="D171" s="27"/>
      <c r="E171" s="36"/>
      <c r="F171" s="27"/>
      <c r="G171" s="27"/>
      <c r="H171" s="27"/>
      <c r="I171" s="37"/>
      <c r="J171" s="37"/>
    </row>
    <row r="172" spans="2:10" ht="17.25" customHeight="1" x14ac:dyDescent="0.2">
      <c r="B172" s="45" t="str">
        <f>'Administration DL'!F174</f>
        <v/>
      </c>
      <c r="C172" s="56"/>
      <c r="D172" s="27"/>
      <c r="E172" s="36"/>
      <c r="F172" s="27"/>
      <c r="G172" s="27"/>
      <c r="H172" s="27"/>
      <c r="I172" s="37"/>
      <c r="J172" s="37"/>
    </row>
    <row r="173" spans="2:10" ht="17.25" customHeight="1" x14ac:dyDescent="0.2">
      <c r="B173" s="45" t="str">
        <f>'Administration DL'!F175</f>
        <v/>
      </c>
      <c r="C173" s="56"/>
      <c r="D173" s="27"/>
      <c r="E173" s="36"/>
      <c r="F173" s="27"/>
      <c r="G173" s="27"/>
      <c r="H173" s="27"/>
      <c r="I173" s="37"/>
      <c r="J173" s="37"/>
    </row>
    <row r="174" spans="2:10" ht="17.25" customHeight="1" x14ac:dyDescent="0.2">
      <c r="B174" s="45" t="str">
        <f>'Administration DL'!F176</f>
        <v/>
      </c>
      <c r="C174" s="56"/>
      <c r="D174" s="27"/>
      <c r="E174" s="36"/>
      <c r="F174" s="27"/>
      <c r="G174" s="27"/>
      <c r="H174" s="27"/>
      <c r="I174" s="37"/>
      <c r="J174" s="37"/>
    </row>
    <row r="175" spans="2:10" ht="17.25" customHeight="1" x14ac:dyDescent="0.2">
      <c r="B175" s="45" t="str">
        <f>'Administration DL'!F177</f>
        <v/>
      </c>
      <c r="C175" s="56"/>
      <c r="D175" s="27"/>
      <c r="E175" s="36"/>
      <c r="F175" s="27"/>
      <c r="G175" s="27"/>
      <c r="H175" s="27"/>
      <c r="I175" s="37"/>
      <c r="J175" s="37"/>
    </row>
    <row r="176" spans="2:10" ht="17.25" customHeight="1" x14ac:dyDescent="0.2">
      <c r="B176" s="45" t="str">
        <f>'Administration DL'!F178</f>
        <v/>
      </c>
      <c r="C176" s="56"/>
      <c r="D176" s="27"/>
      <c r="E176" s="36"/>
      <c r="F176" s="27"/>
      <c r="G176" s="27"/>
      <c r="H176" s="27"/>
      <c r="I176" s="37"/>
      <c r="J176" s="37"/>
    </row>
    <row r="177" spans="2:10" ht="17.25" customHeight="1" x14ac:dyDescent="0.2">
      <c r="B177" s="45" t="str">
        <f>'Administration DL'!F179</f>
        <v/>
      </c>
      <c r="C177" s="56"/>
      <c r="D177" s="27"/>
      <c r="E177" s="36"/>
      <c r="F177" s="27"/>
      <c r="G177" s="27"/>
      <c r="H177" s="27"/>
      <c r="I177" s="37"/>
      <c r="J177" s="37"/>
    </row>
    <row r="178" spans="2:10" ht="17.25" customHeight="1" x14ac:dyDescent="0.2">
      <c r="B178" s="45" t="str">
        <f>'Administration DL'!F180</f>
        <v/>
      </c>
      <c r="C178" s="56"/>
      <c r="D178" s="27"/>
      <c r="E178" s="36"/>
      <c r="F178" s="27"/>
      <c r="G178" s="27"/>
      <c r="H178" s="27"/>
      <c r="I178" s="37"/>
      <c r="J178" s="37"/>
    </row>
    <row r="179" spans="2:10" ht="17.25" customHeight="1" x14ac:dyDescent="0.2">
      <c r="B179" s="45" t="str">
        <f>'Administration DL'!F181</f>
        <v/>
      </c>
      <c r="C179" s="56"/>
      <c r="D179" s="27"/>
      <c r="E179" s="36"/>
      <c r="F179" s="27"/>
      <c r="G179" s="27"/>
      <c r="H179" s="27"/>
      <c r="I179" s="37"/>
      <c r="J179" s="37"/>
    </row>
    <row r="180" spans="2:10" ht="17.25" customHeight="1" x14ac:dyDescent="0.2">
      <c r="B180" s="45" t="str">
        <f>'Administration DL'!F182</f>
        <v/>
      </c>
      <c r="C180" s="56"/>
      <c r="D180" s="27"/>
      <c r="E180" s="36"/>
      <c r="F180" s="27"/>
      <c r="G180" s="27"/>
      <c r="H180" s="27"/>
      <c r="I180" s="37"/>
      <c r="J180" s="37"/>
    </row>
    <row r="181" spans="2:10" ht="17.25" customHeight="1" x14ac:dyDescent="0.2">
      <c r="B181" s="45" t="str">
        <f>'Administration DL'!F183</f>
        <v/>
      </c>
      <c r="C181" s="56"/>
      <c r="D181" s="27"/>
      <c r="E181" s="36"/>
      <c r="F181" s="27"/>
      <c r="G181" s="27"/>
      <c r="H181" s="27"/>
      <c r="I181" s="37"/>
      <c r="J181" s="37"/>
    </row>
    <row r="182" spans="2:10" ht="17.25" customHeight="1" x14ac:dyDescent="0.2">
      <c r="B182" s="45" t="str">
        <f>'Administration DL'!F184</f>
        <v/>
      </c>
      <c r="C182" s="56"/>
      <c r="D182" s="27"/>
      <c r="E182" s="36"/>
      <c r="F182" s="27"/>
      <c r="G182" s="27"/>
      <c r="H182" s="27"/>
      <c r="I182" s="37"/>
      <c r="J182" s="37"/>
    </row>
    <row r="183" spans="2:10" ht="17.25" customHeight="1" x14ac:dyDescent="0.2">
      <c r="B183" s="45" t="str">
        <f>'Administration DL'!F185</f>
        <v/>
      </c>
      <c r="C183" s="56"/>
      <c r="D183" s="27"/>
      <c r="E183" s="36"/>
      <c r="F183" s="27"/>
      <c r="G183" s="27"/>
      <c r="H183" s="27"/>
      <c r="I183" s="37"/>
      <c r="J183" s="37"/>
    </row>
    <row r="184" spans="2:10" ht="17.25" customHeight="1" x14ac:dyDescent="0.2">
      <c r="B184" s="45" t="str">
        <f>'Administration DL'!F186</f>
        <v/>
      </c>
      <c r="C184" s="56"/>
      <c r="D184" s="27"/>
      <c r="E184" s="36"/>
      <c r="F184" s="27"/>
      <c r="G184" s="27"/>
      <c r="H184" s="27"/>
      <c r="I184" s="37"/>
      <c r="J184" s="37"/>
    </row>
    <row r="185" spans="2:10" ht="17.25" customHeight="1" x14ac:dyDescent="0.2">
      <c r="B185" s="45" t="str">
        <f>'Administration DL'!F187</f>
        <v/>
      </c>
      <c r="C185" s="56"/>
      <c r="D185" s="27"/>
      <c r="E185" s="36"/>
      <c r="F185" s="27"/>
      <c r="G185" s="27"/>
      <c r="H185" s="27"/>
      <c r="I185" s="37"/>
      <c r="J185" s="37"/>
    </row>
    <row r="186" spans="2:10" ht="17.25" customHeight="1" x14ac:dyDescent="0.2">
      <c r="B186" s="45" t="str">
        <f>'Administration DL'!F188</f>
        <v/>
      </c>
      <c r="C186" s="56"/>
      <c r="D186" s="27"/>
      <c r="E186" s="36"/>
      <c r="F186" s="27"/>
      <c r="G186" s="27"/>
      <c r="H186" s="27"/>
      <c r="I186" s="37"/>
      <c r="J186" s="37"/>
    </row>
    <row r="187" spans="2:10" ht="17.25" customHeight="1" x14ac:dyDescent="0.2">
      <c r="B187" s="45" t="str">
        <f>'Administration DL'!F189</f>
        <v/>
      </c>
      <c r="C187" s="56"/>
      <c r="D187" s="27"/>
      <c r="E187" s="36"/>
      <c r="F187" s="27"/>
      <c r="G187" s="27"/>
      <c r="H187" s="27"/>
      <c r="I187" s="37"/>
      <c r="J187" s="37"/>
    </row>
    <row r="188" spans="2:10" ht="17.25" customHeight="1" x14ac:dyDescent="0.2">
      <c r="B188" s="45" t="str">
        <f>'Administration DL'!F190</f>
        <v/>
      </c>
      <c r="C188" s="56"/>
      <c r="D188" s="27"/>
      <c r="E188" s="36"/>
      <c r="F188" s="27"/>
      <c r="G188" s="27"/>
      <c r="H188" s="27"/>
      <c r="I188" s="37"/>
      <c r="J188" s="37"/>
    </row>
    <row r="189" spans="2:10" ht="17.25" customHeight="1" x14ac:dyDescent="0.2">
      <c r="B189" s="45" t="str">
        <f>'Administration DL'!F191</f>
        <v/>
      </c>
      <c r="C189" s="56"/>
      <c r="D189" s="27"/>
      <c r="E189" s="36"/>
      <c r="F189" s="27"/>
      <c r="G189" s="27"/>
      <c r="H189" s="27"/>
      <c r="I189" s="37"/>
      <c r="J189" s="37"/>
    </row>
    <row r="190" spans="2:10" ht="17.25" customHeight="1" x14ac:dyDescent="0.2">
      <c r="B190" s="45" t="str">
        <f>'Administration DL'!F192</f>
        <v/>
      </c>
      <c r="C190" s="56"/>
      <c r="D190" s="27"/>
      <c r="E190" s="36"/>
      <c r="F190" s="27"/>
      <c r="G190" s="27"/>
      <c r="H190" s="27"/>
      <c r="I190" s="37"/>
      <c r="J190" s="37"/>
    </row>
    <row r="191" spans="2:10" ht="17.25" customHeight="1" x14ac:dyDescent="0.2">
      <c r="B191" s="45" t="str">
        <f>'Administration DL'!F193</f>
        <v/>
      </c>
      <c r="C191" s="56"/>
      <c r="D191" s="27"/>
      <c r="E191" s="36"/>
      <c r="F191" s="27"/>
      <c r="G191" s="27"/>
      <c r="H191" s="27"/>
      <c r="I191" s="37"/>
      <c r="J191" s="37"/>
    </row>
    <row r="192" spans="2:10" ht="17.25" customHeight="1" x14ac:dyDescent="0.2">
      <c r="B192" s="45" t="str">
        <f>'Administration DL'!F194</f>
        <v/>
      </c>
      <c r="C192" s="56"/>
      <c r="D192" s="27"/>
      <c r="E192" s="36"/>
      <c r="F192" s="27"/>
      <c r="G192" s="27"/>
      <c r="H192" s="27"/>
      <c r="I192" s="37"/>
      <c r="J192" s="37"/>
    </row>
    <row r="193" spans="2:10" ht="17.25" customHeight="1" x14ac:dyDescent="0.2">
      <c r="B193" s="45" t="str">
        <f>'Administration DL'!F195</f>
        <v/>
      </c>
      <c r="C193" s="56"/>
      <c r="D193" s="27"/>
      <c r="E193" s="36"/>
      <c r="F193" s="27"/>
      <c r="G193" s="27"/>
      <c r="H193" s="27"/>
      <c r="I193" s="37"/>
      <c r="J193" s="37"/>
    </row>
    <row r="194" spans="2:10" ht="17.25" customHeight="1" x14ac:dyDescent="0.2">
      <c r="B194" s="45" t="str">
        <f>'Administration DL'!F196</f>
        <v/>
      </c>
      <c r="C194" s="56"/>
      <c r="D194" s="27"/>
      <c r="E194" s="36"/>
      <c r="F194" s="27"/>
      <c r="G194" s="27"/>
      <c r="H194" s="27"/>
      <c r="I194" s="37"/>
      <c r="J194" s="37"/>
    </row>
    <row r="195" spans="2:10" ht="17.25" customHeight="1" x14ac:dyDescent="0.2">
      <c r="B195" s="45" t="str">
        <f>'Administration DL'!F197</f>
        <v/>
      </c>
      <c r="C195" s="56"/>
      <c r="D195" s="27"/>
      <c r="E195" s="36"/>
      <c r="F195" s="27"/>
      <c r="G195" s="27"/>
      <c r="H195" s="27"/>
      <c r="I195" s="37"/>
      <c r="J195" s="37"/>
    </row>
    <row r="196" spans="2:10" ht="17.25" customHeight="1" x14ac:dyDescent="0.2">
      <c r="B196" s="45" t="str">
        <f>'Administration DL'!F198</f>
        <v/>
      </c>
      <c r="C196" s="56"/>
      <c r="D196" s="27"/>
      <c r="E196" s="36"/>
      <c r="F196" s="27"/>
      <c r="G196" s="27"/>
      <c r="H196" s="27"/>
      <c r="I196" s="37"/>
      <c r="J196" s="37"/>
    </row>
    <row r="197" spans="2:10" ht="17.25" customHeight="1" x14ac:dyDescent="0.2">
      <c r="B197" s="45" t="str">
        <f>'Administration DL'!F199</f>
        <v/>
      </c>
      <c r="C197" s="56"/>
      <c r="D197" s="27"/>
      <c r="E197" s="36"/>
      <c r="F197" s="27"/>
      <c r="G197" s="27"/>
      <c r="H197" s="27"/>
      <c r="I197" s="37"/>
      <c r="J197" s="37"/>
    </row>
    <row r="198" spans="2:10" ht="17.25" customHeight="1" x14ac:dyDescent="0.2">
      <c r="B198" s="45" t="str">
        <f>'Administration DL'!F200</f>
        <v/>
      </c>
      <c r="C198" s="56"/>
      <c r="D198" s="27"/>
      <c r="E198" s="36"/>
      <c r="F198" s="27"/>
      <c r="G198" s="27"/>
      <c r="H198" s="27"/>
      <c r="I198" s="37"/>
      <c r="J198" s="37"/>
    </row>
    <row r="199" spans="2:10" ht="17.25" customHeight="1" x14ac:dyDescent="0.2">
      <c r="B199" s="45" t="str">
        <f>'Administration DL'!F201</f>
        <v/>
      </c>
      <c r="C199" s="56"/>
      <c r="D199" s="27"/>
      <c r="E199" s="36"/>
      <c r="F199" s="27"/>
      <c r="G199" s="27"/>
      <c r="H199" s="27"/>
      <c r="I199" s="37"/>
      <c r="J199" s="37"/>
    </row>
    <row r="200" spans="2:10" ht="17.25" customHeight="1" x14ac:dyDescent="0.2">
      <c r="B200" s="45" t="str">
        <f>'Administration DL'!F202</f>
        <v/>
      </c>
      <c r="C200" s="56"/>
      <c r="D200" s="27"/>
      <c r="E200" s="36"/>
      <c r="F200" s="27"/>
      <c r="G200" s="27"/>
      <c r="H200" s="27"/>
      <c r="I200" s="37"/>
      <c r="J200" s="37"/>
    </row>
    <row r="201" spans="2:10" ht="17.25" customHeight="1" x14ac:dyDescent="0.2">
      <c r="B201" s="45" t="str">
        <f>'Administration DL'!F203</f>
        <v/>
      </c>
      <c r="C201" s="56"/>
      <c r="D201" s="27"/>
      <c r="E201" s="36"/>
      <c r="F201" s="27"/>
      <c r="G201" s="27"/>
      <c r="H201" s="27"/>
      <c r="I201" s="37"/>
      <c r="J201" s="37"/>
    </row>
    <row r="202" spans="2:10" ht="17.25" customHeight="1" x14ac:dyDescent="0.2">
      <c r="B202" s="45" t="str">
        <f>'Administration DL'!F204</f>
        <v/>
      </c>
      <c r="C202" s="56"/>
      <c r="D202" s="27"/>
      <c r="E202" s="36"/>
      <c r="F202" s="27"/>
      <c r="G202" s="27"/>
      <c r="H202" s="27"/>
      <c r="I202" s="37"/>
      <c r="J202" s="37"/>
    </row>
    <row r="203" spans="2:10" ht="17.25" customHeight="1" x14ac:dyDescent="0.2">
      <c r="B203" s="45" t="str">
        <f>'Administration DL'!F205</f>
        <v/>
      </c>
      <c r="C203" s="56"/>
      <c r="D203" s="27"/>
      <c r="E203" s="36"/>
      <c r="F203" s="27"/>
      <c r="G203" s="27"/>
      <c r="H203" s="27"/>
      <c r="I203" s="37"/>
      <c r="J203" s="37"/>
    </row>
    <row r="204" spans="2:10" ht="17.25" customHeight="1" x14ac:dyDescent="0.2">
      <c r="B204" s="45" t="str">
        <f>'Administration DL'!F206</f>
        <v/>
      </c>
      <c r="C204" s="56"/>
      <c r="D204" s="27"/>
      <c r="E204" s="36"/>
      <c r="F204" s="27"/>
      <c r="G204" s="27"/>
      <c r="H204" s="27"/>
      <c r="I204" s="37"/>
      <c r="J204" s="37"/>
    </row>
    <row r="205" spans="2:10" ht="17.25" customHeight="1" x14ac:dyDescent="0.2">
      <c r="B205" s="45" t="str">
        <f>'Administration DL'!F207</f>
        <v/>
      </c>
      <c r="C205" s="56"/>
      <c r="D205" s="27"/>
      <c r="E205" s="36"/>
      <c r="F205" s="27"/>
      <c r="G205" s="27"/>
      <c r="H205" s="27"/>
      <c r="I205" s="37"/>
      <c r="J205" s="37"/>
    </row>
    <row r="206" spans="2:10" ht="17.25" customHeight="1" x14ac:dyDescent="0.2">
      <c r="B206" s="45" t="str">
        <f>'Administration DL'!F208</f>
        <v/>
      </c>
      <c r="C206" s="56"/>
      <c r="D206" s="27"/>
      <c r="E206" s="36"/>
      <c r="F206" s="27"/>
      <c r="G206" s="27"/>
      <c r="H206" s="27"/>
      <c r="I206" s="37"/>
      <c r="J206" s="37"/>
    </row>
    <row r="207" spans="2:10" ht="17.25" customHeight="1" x14ac:dyDescent="0.2">
      <c r="B207" s="45" t="str">
        <f>'Administration DL'!F209</f>
        <v/>
      </c>
      <c r="C207" s="56"/>
      <c r="D207" s="27"/>
      <c r="E207" s="36"/>
      <c r="F207" s="27"/>
      <c r="G207" s="27"/>
      <c r="H207" s="27"/>
      <c r="I207" s="37"/>
      <c r="J207" s="37"/>
    </row>
    <row r="208" spans="2:10" ht="17.25" customHeight="1" x14ac:dyDescent="0.2">
      <c r="B208" s="45" t="str">
        <f>'Administration DL'!F210</f>
        <v/>
      </c>
      <c r="C208" s="56"/>
      <c r="D208" s="27"/>
      <c r="E208" s="36"/>
      <c r="F208" s="27"/>
      <c r="G208" s="27"/>
      <c r="H208" s="27"/>
      <c r="I208" s="37"/>
      <c r="J208" s="37"/>
    </row>
    <row r="209" spans="2:10" ht="17.25" customHeight="1" x14ac:dyDescent="0.2">
      <c r="B209" s="45" t="str">
        <f>'Administration DL'!F211</f>
        <v/>
      </c>
      <c r="C209" s="56"/>
      <c r="D209" s="27"/>
      <c r="E209" s="36"/>
      <c r="F209" s="27"/>
      <c r="G209" s="27"/>
      <c r="H209" s="27"/>
      <c r="I209" s="37"/>
      <c r="J209" s="37"/>
    </row>
    <row r="210" spans="2:10" ht="17.25" customHeight="1" x14ac:dyDescent="0.2">
      <c r="B210" s="45" t="str">
        <f>'Administration DL'!F212</f>
        <v/>
      </c>
      <c r="C210" s="56"/>
      <c r="D210" s="27"/>
      <c r="E210" s="36"/>
      <c r="F210" s="27"/>
      <c r="G210" s="27"/>
      <c r="H210" s="27"/>
      <c r="I210" s="37"/>
      <c r="J210" s="37"/>
    </row>
    <row r="211" spans="2:10" ht="17.25" customHeight="1" x14ac:dyDescent="0.2">
      <c r="B211" s="45" t="str">
        <f>'Administration DL'!F213</f>
        <v/>
      </c>
      <c r="C211" s="56"/>
      <c r="D211" s="27"/>
      <c r="E211" s="36"/>
      <c r="F211" s="27"/>
      <c r="G211" s="27"/>
      <c r="H211" s="27"/>
      <c r="I211" s="37"/>
      <c r="J211" s="37"/>
    </row>
    <row r="212" spans="2:10" ht="17.25" customHeight="1" x14ac:dyDescent="0.2">
      <c r="B212" s="45" t="str">
        <f>'Administration DL'!F214</f>
        <v/>
      </c>
      <c r="C212" s="56"/>
      <c r="D212" s="27"/>
      <c r="E212" s="36"/>
      <c r="F212" s="27"/>
      <c r="G212" s="27"/>
      <c r="H212" s="27"/>
      <c r="I212" s="37"/>
      <c r="J212" s="37"/>
    </row>
    <row r="213" spans="2:10" ht="17.25" customHeight="1" x14ac:dyDescent="0.2">
      <c r="B213" s="45" t="str">
        <f>'Administration DL'!F215</f>
        <v/>
      </c>
      <c r="C213" s="56"/>
      <c r="D213" s="27"/>
      <c r="E213" s="36"/>
      <c r="F213" s="27"/>
      <c r="G213" s="27"/>
      <c r="H213" s="27"/>
      <c r="I213" s="37"/>
      <c r="J213" s="37"/>
    </row>
    <row r="214" spans="2:10" ht="17.25" customHeight="1" x14ac:dyDescent="0.2">
      <c r="B214" s="45" t="str">
        <f>'Administration DL'!F216</f>
        <v/>
      </c>
      <c r="C214" s="56"/>
      <c r="D214" s="27"/>
      <c r="E214" s="36"/>
      <c r="F214" s="27"/>
      <c r="G214" s="27"/>
      <c r="H214" s="27"/>
      <c r="I214" s="37"/>
      <c r="J214" s="37"/>
    </row>
    <row r="215" spans="2:10" ht="17.25" customHeight="1" x14ac:dyDescent="0.2">
      <c r="B215" s="45" t="str">
        <f>'Administration DL'!F217</f>
        <v/>
      </c>
      <c r="C215" s="56"/>
      <c r="D215" s="27"/>
      <c r="E215" s="36"/>
      <c r="F215" s="27"/>
      <c r="G215" s="27"/>
      <c r="H215" s="27"/>
      <c r="I215" s="37"/>
      <c r="J215" s="37"/>
    </row>
    <row r="216" spans="2:10" ht="17.25" customHeight="1" x14ac:dyDescent="0.2">
      <c r="B216" s="45" t="str">
        <f>'Administration DL'!F218</f>
        <v/>
      </c>
      <c r="C216" s="56"/>
      <c r="D216" s="27"/>
      <c r="E216" s="36"/>
      <c r="F216" s="27"/>
      <c r="G216" s="27"/>
      <c r="H216" s="27"/>
      <c r="I216" s="37"/>
      <c r="J216" s="37"/>
    </row>
    <row r="217" spans="2:10" ht="17.25" customHeight="1" x14ac:dyDescent="0.2">
      <c r="B217" s="45" t="str">
        <f>'Administration DL'!F219</f>
        <v/>
      </c>
      <c r="C217" s="56"/>
      <c r="D217" s="27"/>
      <c r="E217" s="36"/>
      <c r="F217" s="27"/>
      <c r="G217" s="27"/>
      <c r="H217" s="27"/>
      <c r="I217" s="37"/>
      <c r="J217" s="37"/>
    </row>
    <row r="218" spans="2:10" ht="17.25" customHeight="1" x14ac:dyDescent="0.2">
      <c r="B218" s="45" t="str">
        <f>'Administration DL'!F220</f>
        <v/>
      </c>
      <c r="C218" s="56"/>
      <c r="D218" s="27"/>
      <c r="E218" s="36"/>
      <c r="F218" s="27"/>
      <c r="G218" s="27"/>
      <c r="H218" s="27"/>
      <c r="I218" s="37"/>
      <c r="J218" s="37"/>
    </row>
    <row r="219" spans="2:10" ht="17.25" customHeight="1" x14ac:dyDescent="0.2">
      <c r="B219" s="45" t="str">
        <f>'Administration DL'!F221</f>
        <v/>
      </c>
      <c r="C219" s="56"/>
      <c r="D219" s="27"/>
      <c r="E219" s="36"/>
      <c r="F219" s="27"/>
      <c r="G219" s="27"/>
      <c r="H219" s="27"/>
      <c r="I219" s="37"/>
      <c r="J219" s="37"/>
    </row>
    <row r="220" spans="2:10" ht="17.25" customHeight="1" x14ac:dyDescent="0.2">
      <c r="B220" s="45" t="str">
        <f>'Administration DL'!F222</f>
        <v/>
      </c>
      <c r="C220" s="56"/>
      <c r="D220" s="27"/>
      <c r="E220" s="36"/>
      <c r="F220" s="27"/>
      <c r="G220" s="27"/>
      <c r="H220" s="27"/>
      <c r="I220" s="37"/>
      <c r="J220" s="37"/>
    </row>
    <row r="221" spans="2:10" ht="17.25" customHeight="1" x14ac:dyDescent="0.2">
      <c r="B221" s="45" t="str">
        <f>'Administration DL'!F223</f>
        <v/>
      </c>
      <c r="C221" s="56"/>
      <c r="D221" s="27"/>
      <c r="E221" s="36"/>
      <c r="F221" s="27"/>
      <c r="G221" s="27"/>
      <c r="H221" s="27"/>
      <c r="I221" s="37"/>
      <c r="J221" s="37"/>
    </row>
    <row r="222" spans="2:10" ht="17.25" customHeight="1" x14ac:dyDescent="0.2">
      <c r="B222" s="45" t="str">
        <f>'Administration DL'!F224</f>
        <v/>
      </c>
      <c r="C222" s="56"/>
      <c r="D222" s="27"/>
      <c r="E222" s="36"/>
      <c r="F222" s="27"/>
      <c r="G222" s="27"/>
      <c r="H222" s="27"/>
      <c r="I222" s="37"/>
      <c r="J222" s="37"/>
    </row>
    <row r="223" spans="2:10" ht="17.25" customHeight="1" x14ac:dyDescent="0.2">
      <c r="B223" s="45" t="str">
        <f>'Administration DL'!F225</f>
        <v/>
      </c>
      <c r="C223" s="56"/>
      <c r="D223" s="27"/>
      <c r="E223" s="36"/>
      <c r="F223" s="27"/>
      <c r="G223" s="27"/>
      <c r="H223" s="27"/>
      <c r="I223" s="37"/>
      <c r="J223" s="37"/>
    </row>
    <row r="224" spans="2:10" ht="17.25" customHeight="1" x14ac:dyDescent="0.2">
      <c r="B224" s="45" t="str">
        <f>'Administration DL'!F226</f>
        <v/>
      </c>
      <c r="C224" s="56"/>
      <c r="D224" s="27"/>
      <c r="E224" s="36"/>
      <c r="F224" s="27"/>
      <c r="G224" s="27"/>
      <c r="H224" s="27"/>
      <c r="I224" s="37"/>
      <c r="J224" s="37"/>
    </row>
    <row r="225" spans="2:10" ht="17.25" customHeight="1" x14ac:dyDescent="0.2">
      <c r="B225" s="45" t="str">
        <f>'Administration DL'!F227</f>
        <v/>
      </c>
      <c r="C225" s="56"/>
      <c r="D225" s="27"/>
      <c r="E225" s="36"/>
      <c r="F225" s="27"/>
      <c r="G225" s="27"/>
      <c r="H225" s="27"/>
      <c r="I225" s="37"/>
      <c r="J225" s="37"/>
    </row>
    <row r="226" spans="2:10" ht="17.25" customHeight="1" x14ac:dyDescent="0.2">
      <c r="B226" s="45" t="str">
        <f>'Administration DL'!F228</f>
        <v/>
      </c>
      <c r="C226" s="56"/>
      <c r="D226" s="27"/>
      <c r="E226" s="36"/>
      <c r="F226" s="27"/>
      <c r="G226" s="27"/>
      <c r="H226" s="27"/>
      <c r="I226" s="37"/>
      <c r="J226" s="37"/>
    </row>
    <row r="227" spans="2:10" ht="17.25" customHeight="1" x14ac:dyDescent="0.2">
      <c r="B227" s="45" t="str">
        <f>'Administration DL'!F229</f>
        <v/>
      </c>
      <c r="C227" s="56"/>
      <c r="D227" s="27"/>
      <c r="E227" s="36"/>
      <c r="F227" s="27"/>
      <c r="G227" s="27"/>
      <c r="H227" s="27"/>
      <c r="I227" s="37"/>
      <c r="J227" s="37"/>
    </row>
    <row r="228" spans="2:10" ht="17.25" customHeight="1" x14ac:dyDescent="0.2">
      <c r="B228" s="45">
        <f>'Administration DL'!F230</f>
        <v>0</v>
      </c>
      <c r="C228" s="56"/>
      <c r="D228" s="27"/>
      <c r="E228" s="36"/>
      <c r="F228" s="27"/>
      <c r="G228" s="27"/>
      <c r="H228" s="27"/>
      <c r="I228" s="37"/>
      <c r="J228" s="37"/>
    </row>
    <row r="229" spans="2:10" ht="17.25" customHeight="1" x14ac:dyDescent="0.2">
      <c r="B229" s="45">
        <f>'Administration DL'!F231</f>
        <v>0</v>
      </c>
      <c r="C229" s="56"/>
      <c r="D229" s="27"/>
      <c r="E229" s="36"/>
      <c r="F229" s="27"/>
      <c r="G229" s="27"/>
      <c r="H229" s="27"/>
      <c r="I229" s="37"/>
      <c r="J229" s="37"/>
    </row>
    <row r="230" spans="2:10" ht="17.25" customHeight="1" x14ac:dyDescent="0.2">
      <c r="B230" s="45">
        <f>'Administration DL'!F232</f>
        <v>0</v>
      </c>
      <c r="C230" s="56"/>
      <c r="D230" s="27"/>
      <c r="E230" s="36"/>
      <c r="F230" s="27"/>
      <c r="G230" s="27"/>
      <c r="H230" s="27"/>
      <c r="I230" s="37"/>
      <c r="J230" s="37"/>
    </row>
    <row r="231" spans="2:10" ht="17.25" customHeight="1" x14ac:dyDescent="0.2">
      <c r="B231" s="45">
        <f>'Administration DL'!F233</f>
        <v>0</v>
      </c>
      <c r="C231" s="56"/>
      <c r="D231" s="27"/>
      <c r="E231" s="36"/>
      <c r="F231" s="27"/>
      <c r="G231" s="27"/>
      <c r="H231" s="27"/>
      <c r="I231" s="37"/>
      <c r="J231" s="37"/>
    </row>
    <row r="232" spans="2:10" ht="17.25" customHeight="1" x14ac:dyDescent="0.2">
      <c r="B232" s="45">
        <f>'Administration DL'!F234</f>
        <v>0</v>
      </c>
      <c r="C232" s="56"/>
      <c r="D232" s="27"/>
      <c r="E232" s="36"/>
      <c r="F232" s="27"/>
      <c r="G232" s="27"/>
      <c r="H232" s="27"/>
      <c r="I232" s="37"/>
      <c r="J232" s="37"/>
    </row>
    <row r="233" spans="2:10" ht="17.25" customHeight="1" x14ac:dyDescent="0.2">
      <c r="B233" s="45">
        <f>'Administration DL'!F235</f>
        <v>0</v>
      </c>
      <c r="C233" s="56"/>
      <c r="D233" s="27"/>
      <c r="E233" s="36"/>
      <c r="F233" s="27"/>
      <c r="G233" s="27"/>
      <c r="H233" s="27"/>
      <c r="I233" s="37"/>
      <c r="J233" s="37"/>
    </row>
    <row r="234" spans="2:10" ht="17.25" customHeight="1" x14ac:dyDescent="0.2">
      <c r="B234" s="45">
        <f>'Administration DL'!F236</f>
        <v>0</v>
      </c>
      <c r="C234" s="56"/>
      <c r="D234" s="27"/>
      <c r="E234" s="36"/>
      <c r="F234" s="27"/>
      <c r="G234" s="27"/>
      <c r="H234" s="27"/>
      <c r="I234" s="37"/>
      <c r="J234" s="37"/>
    </row>
    <row r="235" spans="2:10" ht="17.25" customHeight="1" x14ac:dyDescent="0.2">
      <c r="B235" s="45">
        <f>'Administration DL'!F237</f>
        <v>0</v>
      </c>
      <c r="C235" s="56"/>
      <c r="D235" s="27"/>
      <c r="E235" s="36"/>
      <c r="F235" s="27"/>
      <c r="G235" s="27"/>
      <c r="H235" s="27"/>
      <c r="I235" s="37"/>
      <c r="J235" s="37"/>
    </row>
    <row r="236" spans="2:10" ht="17.25" customHeight="1" x14ac:dyDescent="0.2">
      <c r="B236" s="45">
        <f>'Administration DL'!F238</f>
        <v>0</v>
      </c>
      <c r="C236" s="56"/>
      <c r="D236" s="27"/>
      <c r="E236" s="36"/>
      <c r="F236" s="27"/>
      <c r="G236" s="27"/>
      <c r="H236" s="27"/>
      <c r="I236" s="37"/>
      <c r="J236" s="37"/>
    </row>
    <row r="237" spans="2:10" ht="17.25" customHeight="1" x14ac:dyDescent="0.2">
      <c r="B237" s="45">
        <f>'Administration DL'!F239</f>
        <v>0</v>
      </c>
      <c r="C237" s="56"/>
      <c r="D237" s="27"/>
      <c r="E237" s="36"/>
      <c r="F237" s="27"/>
      <c r="G237" s="27"/>
      <c r="H237" s="27"/>
      <c r="I237" s="37"/>
      <c r="J237" s="37"/>
    </row>
    <row r="238" spans="2:10" ht="17.25" customHeight="1" x14ac:dyDescent="0.2">
      <c r="B238" s="45">
        <f>'Administration DL'!F240</f>
        <v>0</v>
      </c>
      <c r="C238" s="56"/>
      <c r="D238" s="27"/>
      <c r="E238" s="36"/>
      <c r="F238" s="27"/>
      <c r="G238" s="27"/>
      <c r="H238" s="27"/>
      <c r="I238" s="37"/>
      <c r="J238" s="37"/>
    </row>
    <row r="239" spans="2:10" ht="17.25" customHeight="1" x14ac:dyDescent="0.2">
      <c r="B239" s="45">
        <f>'Administration DL'!F241</f>
        <v>0</v>
      </c>
      <c r="C239" s="56"/>
      <c r="D239" s="27"/>
      <c r="E239" s="36"/>
      <c r="F239" s="27"/>
      <c r="G239" s="27"/>
      <c r="H239" s="27"/>
      <c r="I239" s="37"/>
      <c r="J239" s="37"/>
    </row>
    <row r="240" spans="2:10" ht="17.25" customHeight="1" x14ac:dyDescent="0.2">
      <c r="B240" s="45">
        <f>'Administration DL'!F242</f>
        <v>0</v>
      </c>
      <c r="C240" s="56"/>
      <c r="D240" s="27"/>
      <c r="E240" s="36"/>
      <c r="F240" s="27"/>
      <c r="G240" s="27"/>
      <c r="H240" s="27"/>
      <c r="I240" s="37"/>
      <c r="J240" s="37"/>
    </row>
    <row r="241" spans="2:10" ht="17.25" customHeight="1" x14ac:dyDescent="0.2">
      <c r="B241" s="45">
        <f>'Administration DL'!F243</f>
        <v>0</v>
      </c>
      <c r="C241" s="56"/>
      <c r="D241" s="27"/>
      <c r="E241" s="36"/>
      <c r="F241" s="27"/>
      <c r="G241" s="27"/>
      <c r="H241" s="27"/>
      <c r="I241" s="37"/>
      <c r="J241" s="37"/>
    </row>
    <row r="242" spans="2:10" ht="17.25" customHeight="1" x14ac:dyDescent="0.2">
      <c r="B242" s="45">
        <f>'Administration DL'!F244</f>
        <v>0</v>
      </c>
      <c r="C242" s="56"/>
      <c r="D242" s="27"/>
      <c r="E242" s="36"/>
      <c r="F242" s="27"/>
      <c r="G242" s="27"/>
      <c r="H242" s="27"/>
      <c r="I242" s="37"/>
      <c r="J242" s="37"/>
    </row>
    <row r="243" spans="2:10" ht="17.25" customHeight="1" x14ac:dyDescent="0.2">
      <c r="B243" s="45">
        <f>'Administration DL'!F245</f>
        <v>0</v>
      </c>
      <c r="C243" s="56"/>
      <c r="D243" s="27"/>
      <c r="E243" s="36"/>
      <c r="F243" s="27"/>
      <c r="G243" s="27"/>
      <c r="H243" s="27"/>
      <c r="I243" s="37"/>
      <c r="J243" s="37"/>
    </row>
    <row r="244" spans="2:10" ht="17.25" customHeight="1" x14ac:dyDescent="0.2">
      <c r="B244" s="45">
        <f>'Administration DL'!F246</f>
        <v>0</v>
      </c>
      <c r="C244" s="56"/>
      <c r="D244" s="27"/>
      <c r="E244" s="36"/>
      <c r="F244" s="27"/>
      <c r="G244" s="27"/>
      <c r="H244" s="27"/>
      <c r="I244" s="37"/>
      <c r="J244" s="37"/>
    </row>
    <row r="245" spans="2:10" ht="17.25" customHeight="1" x14ac:dyDescent="0.2">
      <c r="B245" s="45">
        <f>'Administration DL'!F247</f>
        <v>0</v>
      </c>
      <c r="C245" s="56"/>
      <c r="D245" s="27"/>
      <c r="E245" s="36"/>
      <c r="F245" s="27"/>
      <c r="G245" s="27"/>
      <c r="H245" s="27"/>
      <c r="I245" s="37"/>
      <c r="J245" s="37"/>
    </row>
    <row r="246" spans="2:10" ht="17.25" customHeight="1" x14ac:dyDescent="0.2">
      <c r="B246" s="45">
        <f>'Administration DL'!F248</f>
        <v>0</v>
      </c>
      <c r="C246" s="56"/>
      <c r="D246" s="27"/>
      <c r="E246" s="36"/>
      <c r="F246" s="27"/>
      <c r="G246" s="27"/>
      <c r="H246" s="27"/>
      <c r="I246" s="37"/>
      <c r="J246" s="37"/>
    </row>
    <row r="247" spans="2:10" ht="17.25" customHeight="1" x14ac:dyDescent="0.2">
      <c r="B247" s="45">
        <f>'Administration DL'!F249</f>
        <v>0</v>
      </c>
      <c r="C247" s="56"/>
      <c r="D247" s="27"/>
      <c r="E247" s="36"/>
      <c r="F247" s="27"/>
      <c r="G247" s="27"/>
      <c r="H247" s="27"/>
      <c r="I247" s="37"/>
      <c r="J247" s="37"/>
    </row>
    <row r="248" spans="2:10" ht="17.25" customHeight="1" x14ac:dyDescent="0.2">
      <c r="B248" s="45">
        <f>'Administration DL'!F250</f>
        <v>0</v>
      </c>
      <c r="C248" s="56"/>
      <c r="D248" s="27"/>
      <c r="E248" s="36"/>
      <c r="F248" s="27"/>
      <c r="G248" s="27"/>
      <c r="H248" s="27"/>
      <c r="I248" s="37"/>
      <c r="J248" s="37"/>
    </row>
    <row r="249" spans="2:10" ht="17.25" customHeight="1" x14ac:dyDescent="0.2">
      <c r="B249" s="45">
        <f>'Administration DL'!F251</f>
        <v>0</v>
      </c>
      <c r="C249" s="56"/>
      <c r="D249" s="27"/>
      <c r="E249" s="36"/>
      <c r="F249" s="27"/>
      <c r="G249" s="27"/>
      <c r="H249" s="27"/>
      <c r="I249" s="37"/>
      <c r="J249" s="37"/>
    </row>
    <row r="250" spans="2:10" ht="17.25" customHeight="1" x14ac:dyDescent="0.2">
      <c r="B250" s="45">
        <f>'Administration DL'!F252</f>
        <v>0</v>
      </c>
      <c r="C250" s="56"/>
      <c r="D250" s="27"/>
      <c r="E250" s="36"/>
      <c r="F250" s="27"/>
      <c r="G250" s="27"/>
      <c r="H250" s="27"/>
      <c r="I250" s="37"/>
      <c r="J250" s="37"/>
    </row>
    <row r="251" spans="2:10" ht="17.25" customHeight="1" x14ac:dyDescent="0.2">
      <c r="B251" s="45">
        <f>'Administration DL'!F253</f>
        <v>0</v>
      </c>
      <c r="C251" s="56"/>
      <c r="D251" s="27"/>
      <c r="E251" s="36"/>
      <c r="F251" s="27"/>
      <c r="G251" s="27"/>
      <c r="H251" s="27"/>
      <c r="I251" s="37"/>
      <c r="J251" s="37"/>
    </row>
    <row r="252" spans="2:10" ht="17.25" customHeight="1" x14ac:dyDescent="0.2">
      <c r="B252" s="45">
        <f>'Administration DL'!F254</f>
        <v>0</v>
      </c>
      <c r="C252" s="56"/>
      <c r="D252" s="27"/>
      <c r="E252" s="36"/>
      <c r="F252" s="27"/>
      <c r="G252" s="27"/>
      <c r="H252" s="27"/>
      <c r="I252" s="37"/>
      <c r="J252" s="37"/>
    </row>
    <row r="253" spans="2:10" ht="17.25" customHeight="1" x14ac:dyDescent="0.2">
      <c r="B253" s="45">
        <f>'Administration DL'!F255</f>
        <v>0</v>
      </c>
      <c r="C253" s="56"/>
      <c r="D253" s="27"/>
      <c r="E253" s="36"/>
      <c r="F253" s="27"/>
      <c r="G253" s="27"/>
      <c r="H253" s="27"/>
      <c r="I253" s="37"/>
      <c r="J253" s="37"/>
    </row>
    <row r="254" spans="2:10" ht="17.25" customHeight="1" x14ac:dyDescent="0.2">
      <c r="B254" s="45">
        <f>'Administration DL'!F256</f>
        <v>0</v>
      </c>
      <c r="C254" s="56"/>
      <c r="D254" s="27"/>
      <c r="E254" s="36"/>
      <c r="F254" s="27"/>
      <c r="G254" s="27"/>
      <c r="H254" s="27"/>
      <c r="I254" s="37"/>
      <c r="J254" s="37"/>
    </row>
    <row r="255" spans="2:10" ht="17.25" customHeight="1" x14ac:dyDescent="0.2">
      <c r="B255" s="45">
        <f>'Administration DL'!F257</f>
        <v>0</v>
      </c>
      <c r="C255" s="56"/>
      <c r="D255" s="27"/>
      <c r="E255" s="36"/>
      <c r="F255" s="27"/>
      <c r="G255" s="27"/>
      <c r="H255" s="27"/>
      <c r="I255" s="37"/>
      <c r="J255" s="37"/>
    </row>
    <row r="256" spans="2:10" ht="17.25" customHeight="1" x14ac:dyDescent="0.2">
      <c r="B256" s="45">
        <f>'Administration DL'!F258</f>
        <v>0</v>
      </c>
      <c r="C256" s="56"/>
      <c r="D256" s="27"/>
      <c r="E256" s="36"/>
      <c r="F256" s="27"/>
      <c r="G256" s="27"/>
      <c r="H256" s="27"/>
      <c r="I256" s="37"/>
      <c r="J256" s="37"/>
    </row>
    <row r="257" spans="2:10" ht="17.25" customHeight="1" x14ac:dyDescent="0.2">
      <c r="B257" s="45">
        <f>'Administration DL'!F259</f>
        <v>0</v>
      </c>
      <c r="C257" s="56"/>
      <c r="D257" s="27"/>
      <c r="E257" s="36"/>
      <c r="F257" s="27"/>
      <c r="G257" s="27"/>
      <c r="H257" s="27"/>
      <c r="I257" s="37"/>
      <c r="J257" s="37"/>
    </row>
    <row r="258" spans="2:10" ht="17.25" customHeight="1" x14ac:dyDescent="0.2">
      <c r="B258" s="45">
        <f>'Administration DL'!F260</f>
        <v>0</v>
      </c>
      <c r="C258" s="56"/>
      <c r="D258" s="27"/>
      <c r="E258" s="36"/>
      <c r="F258" s="27"/>
      <c r="G258" s="27"/>
      <c r="H258" s="27"/>
      <c r="I258" s="37"/>
      <c r="J258" s="37"/>
    </row>
    <row r="259" spans="2:10" ht="17.25" customHeight="1" x14ac:dyDescent="0.2">
      <c r="B259" s="45">
        <f>'Administration DL'!F261</f>
        <v>0</v>
      </c>
      <c r="C259" s="56"/>
      <c r="D259" s="27"/>
      <c r="E259" s="36"/>
      <c r="F259" s="27"/>
      <c r="G259" s="27"/>
      <c r="H259" s="27"/>
      <c r="I259" s="37"/>
      <c r="J259" s="37"/>
    </row>
    <row r="260" spans="2:10" ht="17.25" customHeight="1" x14ac:dyDescent="0.2">
      <c r="B260" s="45">
        <f>'Administration DL'!F262</f>
        <v>0</v>
      </c>
      <c r="C260" s="56"/>
      <c r="D260" s="27"/>
      <c r="E260" s="36"/>
      <c r="F260" s="27"/>
      <c r="G260" s="27"/>
      <c r="H260" s="27"/>
      <c r="I260" s="37"/>
      <c r="J260" s="37"/>
    </row>
    <row r="261" spans="2:10" ht="17.25" customHeight="1" x14ac:dyDescent="0.2">
      <c r="B261" s="45">
        <f>'Administration DL'!F263</f>
        <v>0</v>
      </c>
      <c r="C261" s="56"/>
      <c r="D261" s="27"/>
      <c r="E261" s="36"/>
      <c r="F261" s="27"/>
      <c r="G261" s="27"/>
      <c r="H261" s="27"/>
      <c r="I261" s="37"/>
      <c r="J261" s="37"/>
    </row>
    <row r="262" spans="2:10" ht="17.25" customHeight="1" x14ac:dyDescent="0.2">
      <c r="B262" s="45">
        <f>'Administration DL'!F264</f>
        <v>0</v>
      </c>
      <c r="C262" s="56"/>
      <c r="D262" s="27"/>
      <c r="E262" s="36"/>
      <c r="F262" s="27"/>
      <c r="G262" s="27"/>
      <c r="H262" s="27"/>
      <c r="I262" s="37"/>
      <c r="J262" s="37"/>
    </row>
    <row r="263" spans="2:10" ht="17.25" customHeight="1" x14ac:dyDescent="0.2">
      <c r="B263" s="45">
        <f>'Administration DL'!F265</f>
        <v>0</v>
      </c>
      <c r="C263" s="56"/>
      <c r="D263" s="27"/>
      <c r="E263" s="36"/>
      <c r="F263" s="27"/>
      <c r="G263" s="27"/>
      <c r="H263" s="27"/>
      <c r="I263" s="37"/>
      <c r="J263" s="37"/>
    </row>
    <row r="264" spans="2:10" ht="17.25" customHeight="1" x14ac:dyDescent="0.2">
      <c r="B264" s="45">
        <f>'Administration DL'!F266</f>
        <v>0</v>
      </c>
      <c r="C264" s="56"/>
      <c r="D264" s="27"/>
      <c r="E264" s="36"/>
      <c r="F264" s="27"/>
      <c r="G264" s="27"/>
      <c r="H264" s="27"/>
      <c r="I264" s="37"/>
      <c r="J264" s="37"/>
    </row>
    <row r="265" spans="2:10" ht="17.25" customHeight="1" x14ac:dyDescent="0.2">
      <c r="B265" s="45">
        <f>'Administration DL'!F267</f>
        <v>0</v>
      </c>
      <c r="C265" s="56"/>
      <c r="D265" s="27"/>
      <c r="E265" s="36"/>
      <c r="F265" s="27"/>
      <c r="G265" s="27"/>
      <c r="H265" s="27"/>
      <c r="I265" s="37"/>
      <c r="J265" s="37"/>
    </row>
    <row r="266" spans="2:10" ht="17.25" customHeight="1" x14ac:dyDescent="0.2">
      <c r="B266" s="45">
        <f>'Administration DL'!F268</f>
        <v>0</v>
      </c>
      <c r="C266" s="56"/>
      <c r="D266" s="27"/>
      <c r="E266" s="36"/>
      <c r="F266" s="27"/>
      <c r="G266" s="27"/>
      <c r="H266" s="27"/>
      <c r="I266" s="37"/>
      <c r="J266" s="37"/>
    </row>
    <row r="267" spans="2:10" ht="17.25" customHeight="1" x14ac:dyDescent="0.2">
      <c r="B267" s="45">
        <f>'Administration DL'!F269</f>
        <v>0</v>
      </c>
      <c r="C267" s="56"/>
      <c r="D267" s="27"/>
      <c r="E267" s="36"/>
      <c r="F267" s="27"/>
      <c r="G267" s="27"/>
      <c r="H267" s="27"/>
      <c r="I267" s="37"/>
      <c r="J267" s="37"/>
    </row>
    <row r="268" spans="2:10" ht="17.25" customHeight="1" x14ac:dyDescent="0.2">
      <c r="B268" s="45">
        <f>'Administration DL'!F270</f>
        <v>0</v>
      </c>
      <c r="C268" s="56"/>
      <c r="D268" s="27"/>
      <c r="E268" s="36"/>
      <c r="F268" s="27"/>
      <c r="G268" s="27"/>
      <c r="H268" s="27"/>
      <c r="I268" s="37"/>
      <c r="J268" s="37"/>
    </row>
    <row r="269" spans="2:10" ht="17.25" customHeight="1" x14ac:dyDescent="0.2">
      <c r="B269" s="45">
        <f>'Administration DL'!F271</f>
        <v>0</v>
      </c>
      <c r="C269" s="56"/>
      <c r="D269" s="27"/>
      <c r="E269" s="36"/>
      <c r="F269" s="27"/>
      <c r="G269" s="27"/>
      <c r="H269" s="27"/>
      <c r="I269" s="37"/>
      <c r="J269" s="37"/>
    </row>
    <row r="270" spans="2:10" ht="17.25" customHeight="1" x14ac:dyDescent="0.2">
      <c r="B270" s="45">
        <f>'Administration DL'!F272</f>
        <v>0</v>
      </c>
      <c r="C270" s="56"/>
      <c r="D270" s="27"/>
      <c r="E270" s="36"/>
      <c r="F270" s="27"/>
      <c r="G270" s="27"/>
      <c r="H270" s="27"/>
      <c r="I270" s="37"/>
      <c r="J270" s="37"/>
    </row>
    <row r="271" spans="2:10" ht="17.25" customHeight="1" x14ac:dyDescent="0.2">
      <c r="B271" s="45">
        <f>'Administration DL'!F273</f>
        <v>0</v>
      </c>
      <c r="C271" s="56"/>
      <c r="D271" s="27"/>
      <c r="E271" s="36"/>
      <c r="F271" s="27"/>
      <c r="G271" s="27"/>
      <c r="H271" s="27"/>
      <c r="I271" s="37"/>
      <c r="J271" s="37"/>
    </row>
    <row r="272" spans="2:10" ht="17.25" customHeight="1" x14ac:dyDescent="0.2">
      <c r="B272" s="45">
        <f>'Administration DL'!F274</f>
        <v>0</v>
      </c>
      <c r="C272" s="56"/>
      <c r="D272" s="27"/>
      <c r="E272" s="36"/>
      <c r="F272" s="27"/>
      <c r="G272" s="27"/>
      <c r="H272" s="27"/>
      <c r="I272" s="37"/>
      <c r="J272" s="37"/>
    </row>
    <row r="273" spans="2:10" ht="17.25" customHeight="1" x14ac:dyDescent="0.2">
      <c r="B273" s="45">
        <f>'Administration DL'!F275</f>
        <v>0</v>
      </c>
      <c r="C273" s="56"/>
      <c r="D273" s="27"/>
      <c r="E273" s="36"/>
      <c r="F273" s="27"/>
      <c r="G273" s="27"/>
      <c r="H273" s="27"/>
      <c r="I273" s="37"/>
      <c r="J273" s="37"/>
    </row>
    <row r="274" spans="2:10" ht="17.25" customHeight="1" x14ac:dyDescent="0.2">
      <c r="B274" s="45">
        <f>'Administration DL'!F276</f>
        <v>0</v>
      </c>
      <c r="C274" s="56"/>
      <c r="D274" s="27"/>
      <c r="E274" s="36"/>
      <c r="F274" s="27"/>
      <c r="G274" s="27"/>
      <c r="H274" s="27"/>
      <c r="I274" s="37"/>
      <c r="J274" s="37"/>
    </row>
    <row r="275" spans="2:10" ht="17.25" customHeight="1" x14ac:dyDescent="0.2">
      <c r="B275" s="45">
        <f>'Administration DL'!F277</f>
        <v>0</v>
      </c>
      <c r="C275" s="56"/>
      <c r="D275" s="27"/>
      <c r="E275" s="36"/>
      <c r="F275" s="27"/>
      <c r="G275" s="27"/>
      <c r="H275" s="27"/>
      <c r="I275" s="37"/>
      <c r="J275" s="37"/>
    </row>
    <row r="276" spans="2:10" ht="17.25" customHeight="1" x14ac:dyDescent="0.2">
      <c r="B276" s="45">
        <f>'Administration DL'!F278</f>
        <v>0</v>
      </c>
      <c r="C276" s="56"/>
      <c r="D276" s="27"/>
      <c r="E276" s="36"/>
      <c r="F276" s="27"/>
      <c r="G276" s="27"/>
      <c r="H276" s="27"/>
      <c r="I276" s="37"/>
      <c r="J276" s="37"/>
    </row>
    <row r="277" spans="2:10" ht="17.25" customHeight="1" x14ac:dyDescent="0.2">
      <c r="B277" s="45">
        <f>'Administration DL'!F279</f>
        <v>0</v>
      </c>
      <c r="C277" s="56"/>
      <c r="D277" s="27"/>
      <c r="E277" s="36"/>
      <c r="F277" s="27"/>
      <c r="G277" s="27"/>
      <c r="H277" s="27"/>
      <c r="I277" s="37"/>
      <c r="J277" s="37"/>
    </row>
    <row r="278" spans="2:10" ht="17.25" customHeight="1" x14ac:dyDescent="0.2">
      <c r="B278" s="45">
        <f>'Administration DL'!F280</f>
        <v>0</v>
      </c>
      <c r="C278" s="56"/>
      <c r="D278" s="27"/>
      <c r="E278" s="36"/>
      <c r="F278" s="27"/>
      <c r="G278" s="27"/>
      <c r="H278" s="27"/>
      <c r="I278" s="37"/>
      <c r="J278" s="37"/>
    </row>
    <row r="279" spans="2:10" ht="17.25" customHeight="1" x14ac:dyDescent="0.2">
      <c r="B279" s="45">
        <f>'Administration DL'!F281</f>
        <v>0</v>
      </c>
      <c r="C279" s="56"/>
      <c r="D279" s="27"/>
      <c r="E279" s="36"/>
      <c r="F279" s="27"/>
      <c r="G279" s="27"/>
      <c r="H279" s="27"/>
      <c r="I279" s="37"/>
      <c r="J279" s="37"/>
    </row>
    <row r="280" spans="2:10" ht="17.25" customHeight="1" x14ac:dyDescent="0.2">
      <c r="B280" s="45">
        <f>'Administration DL'!F282</f>
        <v>0</v>
      </c>
      <c r="C280" s="56"/>
      <c r="D280" s="27"/>
      <c r="E280" s="36"/>
      <c r="F280" s="27"/>
      <c r="G280" s="27"/>
      <c r="H280" s="27"/>
      <c r="I280" s="37"/>
      <c r="J280" s="37"/>
    </row>
    <row r="281" spans="2:10" ht="17.25" customHeight="1" x14ac:dyDescent="0.2">
      <c r="B281" s="45">
        <f>'Administration DL'!F283</f>
        <v>0</v>
      </c>
      <c r="C281" s="56"/>
      <c r="D281" s="27"/>
      <c r="E281" s="36"/>
      <c r="F281" s="27"/>
      <c r="G281" s="27"/>
      <c r="H281" s="27"/>
      <c r="I281" s="37"/>
      <c r="J281" s="37"/>
    </row>
    <row r="282" spans="2:10" ht="17.25" customHeight="1" x14ac:dyDescent="0.2">
      <c r="B282" s="45">
        <f>'Administration DL'!F284</f>
        <v>0</v>
      </c>
      <c r="C282" s="56"/>
      <c r="D282" s="27"/>
      <c r="E282" s="36"/>
      <c r="F282" s="27"/>
      <c r="G282" s="27"/>
      <c r="H282" s="27"/>
      <c r="I282" s="37"/>
      <c r="J282" s="37"/>
    </row>
    <row r="283" spans="2:10" ht="17.25" customHeight="1" x14ac:dyDescent="0.2">
      <c r="B283" s="45">
        <f>'Administration DL'!F285</f>
        <v>0</v>
      </c>
      <c r="C283" s="56"/>
      <c r="D283" s="27"/>
      <c r="E283" s="36"/>
      <c r="F283" s="27"/>
      <c r="G283" s="27"/>
      <c r="H283" s="27"/>
      <c r="I283" s="37"/>
      <c r="J283" s="37"/>
    </row>
    <row r="284" spans="2:10" ht="17.25" customHeight="1" x14ac:dyDescent="0.2">
      <c r="B284" s="45">
        <f>'Administration DL'!F286</f>
        <v>0</v>
      </c>
      <c r="C284" s="56"/>
      <c r="D284" s="27"/>
      <c r="E284" s="36"/>
      <c r="F284" s="27"/>
      <c r="G284" s="27"/>
      <c r="H284" s="27"/>
      <c r="I284" s="37"/>
      <c r="J284" s="37"/>
    </row>
    <row r="285" spans="2:10" ht="17.25" customHeight="1" x14ac:dyDescent="0.2">
      <c r="B285" s="45">
        <f>'Administration DL'!F287</f>
        <v>0</v>
      </c>
      <c r="C285" s="56"/>
      <c r="D285" s="27"/>
      <c r="E285" s="36"/>
      <c r="F285" s="27"/>
      <c r="G285" s="27"/>
      <c r="H285" s="27"/>
      <c r="I285" s="37"/>
      <c r="J285" s="37"/>
    </row>
    <row r="286" spans="2:10" ht="17.25" customHeight="1" x14ac:dyDescent="0.2">
      <c r="B286" s="45">
        <f>'Administration DL'!F288</f>
        <v>0</v>
      </c>
      <c r="C286" s="56"/>
      <c r="D286" s="27"/>
      <c r="E286" s="36"/>
      <c r="F286" s="27"/>
      <c r="G286" s="27"/>
      <c r="H286" s="27"/>
      <c r="I286" s="37"/>
      <c r="J286" s="37"/>
    </row>
    <row r="287" spans="2:10" ht="17.25" customHeight="1" x14ac:dyDescent="0.2">
      <c r="B287" s="45">
        <f>'Administration DL'!F289</f>
        <v>0</v>
      </c>
      <c r="C287" s="56"/>
      <c r="D287" s="27"/>
      <c r="E287" s="36"/>
      <c r="F287" s="27"/>
      <c r="G287" s="27"/>
      <c r="H287" s="27"/>
      <c r="I287" s="37"/>
      <c r="J287" s="37"/>
    </row>
    <row r="288" spans="2:10" ht="17.25" customHeight="1" x14ac:dyDescent="0.2">
      <c r="B288" s="45">
        <f>'Administration DL'!F290</f>
        <v>0</v>
      </c>
      <c r="C288" s="56"/>
      <c r="D288" s="27"/>
      <c r="E288" s="36"/>
      <c r="F288" s="27"/>
      <c r="G288" s="27"/>
      <c r="H288" s="27"/>
      <c r="I288" s="37"/>
      <c r="J288" s="37"/>
    </row>
    <row r="289" spans="2:10" ht="17.25" customHeight="1" x14ac:dyDescent="0.2">
      <c r="B289" s="45">
        <f>'Administration DL'!F291</f>
        <v>0</v>
      </c>
      <c r="C289" s="56"/>
      <c r="D289" s="27"/>
      <c r="E289" s="36"/>
      <c r="F289" s="27"/>
      <c r="G289" s="27"/>
      <c r="H289" s="27"/>
      <c r="I289" s="37"/>
      <c r="J289" s="37"/>
    </row>
    <row r="290" spans="2:10" ht="17.25" customHeight="1" x14ac:dyDescent="0.2">
      <c r="B290" s="45">
        <f>'Administration DL'!F292</f>
        <v>0</v>
      </c>
      <c r="C290" s="56"/>
      <c r="D290" s="27"/>
      <c r="E290" s="36"/>
      <c r="F290" s="27"/>
      <c r="G290" s="27"/>
      <c r="H290" s="27"/>
      <c r="I290" s="37"/>
      <c r="J290" s="37"/>
    </row>
    <row r="291" spans="2:10" ht="17.25" customHeight="1" x14ac:dyDescent="0.2">
      <c r="B291" s="45">
        <f>'Administration DL'!F293</f>
        <v>0</v>
      </c>
      <c r="C291" s="56"/>
      <c r="D291" s="27"/>
      <c r="E291" s="36"/>
      <c r="F291" s="27"/>
      <c r="G291" s="27"/>
      <c r="H291" s="27"/>
      <c r="I291" s="37"/>
      <c r="J291" s="37"/>
    </row>
    <row r="292" spans="2:10" ht="17.25" customHeight="1" x14ac:dyDescent="0.2">
      <c r="B292" s="45">
        <f>'Administration DL'!F294</f>
        <v>0</v>
      </c>
      <c r="C292" s="56"/>
      <c r="D292" s="27"/>
      <c r="E292" s="36"/>
      <c r="F292" s="27"/>
      <c r="G292" s="27"/>
      <c r="H292" s="27"/>
      <c r="I292" s="37"/>
      <c r="J292" s="37"/>
    </row>
    <row r="293" spans="2:10" ht="17.25" customHeight="1" x14ac:dyDescent="0.2">
      <c r="B293" s="45">
        <f>'Administration DL'!F295</f>
        <v>0</v>
      </c>
      <c r="C293" s="56"/>
      <c r="D293" s="27"/>
      <c r="E293" s="36"/>
      <c r="F293" s="27"/>
      <c r="G293" s="27"/>
      <c r="H293" s="27"/>
      <c r="I293" s="37"/>
      <c r="J293" s="37"/>
    </row>
    <row r="294" spans="2:10" ht="17.25" customHeight="1" x14ac:dyDescent="0.2">
      <c r="B294" s="45">
        <f>'Administration DL'!F296</f>
        <v>0</v>
      </c>
      <c r="C294" s="56"/>
      <c r="D294" s="27"/>
      <c r="E294" s="36"/>
      <c r="F294" s="27"/>
      <c r="G294" s="27"/>
      <c r="H294" s="27"/>
      <c r="I294" s="37"/>
      <c r="J294" s="37"/>
    </row>
    <row r="295" spans="2:10" ht="17.25" customHeight="1" x14ac:dyDescent="0.2">
      <c r="B295" s="45">
        <f>'Administration DL'!F297</f>
        <v>0</v>
      </c>
      <c r="C295" s="56"/>
      <c r="D295" s="27"/>
      <c r="E295" s="36"/>
      <c r="F295" s="27"/>
      <c r="G295" s="27"/>
      <c r="H295" s="27"/>
      <c r="I295" s="37"/>
      <c r="J295" s="37"/>
    </row>
    <row r="296" spans="2:10" ht="17.25" customHeight="1" x14ac:dyDescent="0.2">
      <c r="B296" s="45">
        <f>'Administration DL'!F298</f>
        <v>0</v>
      </c>
      <c r="C296" s="56"/>
      <c r="D296" s="27"/>
      <c r="E296" s="36"/>
      <c r="F296" s="27"/>
      <c r="G296" s="27"/>
      <c r="H296" s="27"/>
      <c r="I296" s="37"/>
      <c r="J296" s="37"/>
    </row>
    <row r="297" spans="2:10" ht="17.25" customHeight="1" x14ac:dyDescent="0.2">
      <c r="B297" s="45">
        <f>'Administration DL'!F299</f>
        <v>0</v>
      </c>
      <c r="C297" s="56"/>
      <c r="D297" s="27"/>
      <c r="E297" s="36"/>
      <c r="F297" s="27"/>
      <c r="G297" s="27"/>
      <c r="H297" s="27"/>
      <c r="I297" s="37"/>
      <c r="J297" s="37"/>
    </row>
    <row r="298" spans="2:10" ht="17.25" customHeight="1" x14ac:dyDescent="0.2">
      <c r="B298" s="45">
        <f>'Administration DL'!F300</f>
        <v>0</v>
      </c>
      <c r="C298" s="56"/>
      <c r="D298" s="27"/>
      <c r="E298" s="36"/>
      <c r="F298" s="27"/>
      <c r="G298" s="27"/>
      <c r="H298" s="27"/>
      <c r="I298" s="37"/>
      <c r="J298" s="37"/>
    </row>
    <row r="299" spans="2:10" ht="17.25" customHeight="1" x14ac:dyDescent="0.2">
      <c r="B299" s="45">
        <f>'Administration DL'!F301</f>
        <v>0</v>
      </c>
      <c r="C299" s="56"/>
      <c r="D299" s="27"/>
      <c r="E299" s="36"/>
      <c r="F299" s="27"/>
      <c r="G299" s="27"/>
      <c r="H299" s="27"/>
      <c r="I299" s="37"/>
      <c r="J299" s="37"/>
    </row>
    <row r="300" spans="2:10" ht="17.25" customHeight="1" x14ac:dyDescent="0.2">
      <c r="B300" s="45">
        <f>'Administration DL'!F302</f>
        <v>0</v>
      </c>
      <c r="C300" s="56"/>
      <c r="D300" s="27"/>
      <c r="E300" s="36"/>
      <c r="F300" s="27"/>
      <c r="G300" s="27"/>
      <c r="H300" s="27"/>
      <c r="I300" s="37"/>
      <c r="J300" s="37"/>
    </row>
    <row r="301" spans="2:10" ht="17.25" customHeight="1" x14ac:dyDescent="0.2">
      <c r="B301" s="45">
        <f>'Administration DL'!F303</f>
        <v>0</v>
      </c>
      <c r="C301" s="56"/>
      <c r="D301" s="27"/>
      <c r="E301" s="36"/>
      <c r="F301" s="27"/>
      <c r="G301" s="27"/>
      <c r="H301" s="27"/>
      <c r="I301" s="37"/>
      <c r="J301" s="37"/>
    </row>
    <row r="302" spans="2:10" ht="17.25" customHeight="1" x14ac:dyDescent="0.2">
      <c r="B302" s="45">
        <f>'Administration DL'!F304</f>
        <v>0</v>
      </c>
      <c r="C302" s="56"/>
      <c r="D302" s="27"/>
      <c r="E302" s="36"/>
      <c r="F302" s="27"/>
      <c r="G302" s="27"/>
      <c r="H302" s="27"/>
      <c r="I302" s="37"/>
      <c r="J302" s="37"/>
    </row>
    <row r="303" spans="2:10" ht="17.25" customHeight="1" x14ac:dyDescent="0.2">
      <c r="B303" s="45">
        <f>'Administration DL'!F305</f>
        <v>0</v>
      </c>
      <c r="C303" s="56"/>
      <c r="D303" s="27"/>
      <c r="E303" s="36"/>
      <c r="F303" s="27"/>
      <c r="G303" s="27"/>
      <c r="H303" s="27"/>
      <c r="I303" s="37"/>
      <c r="J303" s="37"/>
    </row>
    <row r="304" spans="2:10" ht="17.25" customHeight="1" x14ac:dyDescent="0.2">
      <c r="B304" s="45">
        <f>'Administration DL'!F306</f>
        <v>0</v>
      </c>
      <c r="C304" s="56"/>
      <c r="D304" s="27"/>
      <c r="E304" s="36"/>
      <c r="F304" s="27"/>
      <c r="G304" s="27"/>
      <c r="H304" s="27"/>
      <c r="I304" s="37"/>
      <c r="J304" s="37"/>
    </row>
    <row r="305" spans="2:10" ht="17.25" customHeight="1" x14ac:dyDescent="0.2">
      <c r="B305" s="45">
        <f>'Administration DL'!F307</f>
        <v>0</v>
      </c>
      <c r="C305" s="56"/>
      <c r="D305" s="27"/>
      <c r="E305" s="36"/>
      <c r="F305" s="27"/>
      <c r="G305" s="27"/>
      <c r="H305" s="27"/>
      <c r="I305" s="37"/>
      <c r="J305" s="37"/>
    </row>
    <row r="306" spans="2:10" ht="17.25" customHeight="1" x14ac:dyDescent="0.2">
      <c r="B306" s="45">
        <f>'Administration DL'!F308</f>
        <v>0</v>
      </c>
      <c r="C306" s="56"/>
      <c r="D306" s="27"/>
      <c r="E306" s="36"/>
      <c r="F306" s="27"/>
      <c r="G306" s="27"/>
      <c r="H306" s="27"/>
      <c r="I306" s="37"/>
      <c r="J306" s="37"/>
    </row>
    <row r="307" spans="2:10" ht="17.25" customHeight="1" x14ac:dyDescent="0.2">
      <c r="B307" s="45">
        <f>'Administration DL'!F309</f>
        <v>0</v>
      </c>
      <c r="C307" s="56"/>
      <c r="D307" s="27"/>
      <c r="E307" s="36"/>
      <c r="F307" s="27"/>
      <c r="G307" s="27"/>
      <c r="H307" s="27"/>
      <c r="I307" s="37"/>
      <c r="J307" s="37"/>
    </row>
    <row r="308" spans="2:10" ht="17.25" customHeight="1" x14ac:dyDescent="0.2">
      <c r="B308" s="45">
        <f>'Administration DL'!F310</f>
        <v>0</v>
      </c>
      <c r="C308" s="56"/>
      <c r="D308" s="27"/>
      <c r="E308" s="36"/>
      <c r="F308" s="27"/>
      <c r="G308" s="27"/>
      <c r="H308" s="27"/>
      <c r="I308" s="37"/>
      <c r="J308" s="37"/>
    </row>
    <row r="309" spans="2:10" ht="17.25" customHeight="1" x14ac:dyDescent="0.2">
      <c r="B309" s="45">
        <f>'Administration DL'!F311</f>
        <v>0</v>
      </c>
      <c r="C309" s="56"/>
      <c r="D309" s="27"/>
      <c r="E309" s="36"/>
      <c r="F309" s="27"/>
      <c r="G309" s="27"/>
      <c r="H309" s="27"/>
      <c r="I309" s="37"/>
      <c r="J309" s="37"/>
    </row>
    <row r="310" spans="2:10" ht="17.25" customHeight="1" x14ac:dyDescent="0.2">
      <c r="B310" s="45">
        <f>'Administration DL'!F312</f>
        <v>0</v>
      </c>
      <c r="C310" s="56"/>
      <c r="D310" s="27"/>
      <c r="E310" s="36"/>
      <c r="F310" s="27"/>
      <c r="G310" s="27"/>
      <c r="H310" s="27"/>
      <c r="I310" s="37"/>
      <c r="J310" s="37"/>
    </row>
    <row r="311" spans="2:10" ht="17.25" customHeight="1" x14ac:dyDescent="0.2">
      <c r="B311" s="45">
        <f>'Administration DL'!F313</f>
        <v>0</v>
      </c>
      <c r="C311" s="56"/>
      <c r="D311" s="27"/>
      <c r="E311" s="36"/>
      <c r="F311" s="27"/>
      <c r="G311" s="27"/>
      <c r="H311" s="27"/>
      <c r="I311" s="37"/>
      <c r="J311" s="37"/>
    </row>
    <row r="312" spans="2:10" ht="17.25" customHeight="1" x14ac:dyDescent="0.2">
      <c r="B312" s="45">
        <f>'Administration DL'!F314</f>
        <v>0</v>
      </c>
      <c r="C312" s="56"/>
      <c r="D312" s="27"/>
      <c r="E312" s="36"/>
      <c r="F312" s="27"/>
      <c r="G312" s="27"/>
      <c r="H312" s="27"/>
      <c r="I312" s="37"/>
      <c r="J312" s="37"/>
    </row>
    <row r="313" spans="2:10" ht="17.25" customHeight="1" x14ac:dyDescent="0.2">
      <c r="B313" s="45">
        <f>'Administration DL'!F315</f>
        <v>0</v>
      </c>
      <c r="C313" s="56"/>
      <c r="D313" s="27"/>
      <c r="E313" s="36"/>
      <c r="F313" s="27"/>
      <c r="G313" s="27"/>
      <c r="H313" s="27"/>
      <c r="I313" s="37"/>
      <c r="J313" s="37"/>
    </row>
    <row r="314" spans="2:10" ht="17.25" customHeight="1" x14ac:dyDescent="0.2">
      <c r="B314" s="45">
        <f>'Administration DL'!F316</f>
        <v>0</v>
      </c>
      <c r="C314" s="56"/>
      <c r="D314" s="27"/>
      <c r="E314" s="36"/>
      <c r="F314" s="27"/>
      <c r="G314" s="27"/>
      <c r="H314" s="27"/>
      <c r="I314" s="37"/>
      <c r="J314" s="37"/>
    </row>
    <row r="315" spans="2:10" ht="17.25" customHeight="1" x14ac:dyDescent="0.2">
      <c r="B315" s="45">
        <f>'Administration DL'!F317</f>
        <v>0</v>
      </c>
      <c r="C315" s="56"/>
      <c r="D315" s="27"/>
      <c r="E315" s="36"/>
      <c r="F315" s="27"/>
      <c r="G315" s="27"/>
      <c r="H315" s="27"/>
      <c r="I315" s="37"/>
      <c r="J315" s="37"/>
    </row>
    <row r="316" spans="2:10" ht="17.25" customHeight="1" x14ac:dyDescent="0.2">
      <c r="B316" s="45">
        <f>'Administration DL'!F318</f>
        <v>0</v>
      </c>
      <c r="C316" s="56"/>
      <c r="D316" s="27"/>
      <c r="E316" s="36"/>
      <c r="F316" s="27"/>
      <c r="G316" s="27"/>
      <c r="H316" s="27"/>
      <c r="I316" s="37"/>
      <c r="J316" s="37"/>
    </row>
    <row r="317" spans="2:10" ht="17.25" customHeight="1" x14ac:dyDescent="0.2">
      <c r="B317" s="45">
        <f>'Administration DL'!F319</f>
        <v>0</v>
      </c>
      <c r="C317" s="56"/>
      <c r="D317" s="27"/>
      <c r="E317" s="36"/>
      <c r="F317" s="27"/>
      <c r="G317" s="27"/>
      <c r="H317" s="27"/>
      <c r="I317" s="37"/>
      <c r="J317" s="37"/>
    </row>
    <row r="318" spans="2:10" ht="17.25" customHeight="1" x14ac:dyDescent="0.2">
      <c r="B318" s="45">
        <f>'Administration DL'!F320</f>
        <v>0</v>
      </c>
      <c r="C318" s="56"/>
      <c r="D318" s="27"/>
      <c r="E318" s="36"/>
      <c r="F318" s="27"/>
      <c r="G318" s="27"/>
      <c r="H318" s="27"/>
      <c r="I318" s="37"/>
      <c r="J318" s="37"/>
    </row>
    <row r="319" spans="2:10" ht="17.25" customHeight="1" x14ac:dyDescent="0.2">
      <c r="B319" s="45">
        <f>'Administration DL'!F321</f>
        <v>0</v>
      </c>
      <c r="C319" s="56"/>
      <c r="D319" s="27"/>
      <c r="E319" s="36"/>
      <c r="F319" s="27"/>
      <c r="G319" s="27"/>
      <c r="H319" s="27"/>
      <c r="I319" s="37"/>
      <c r="J319" s="37"/>
    </row>
    <row r="320" spans="2:10" ht="17.25" customHeight="1" x14ac:dyDescent="0.2">
      <c r="B320" s="45">
        <f>'Administration DL'!F322</f>
        <v>0</v>
      </c>
      <c r="C320" s="56"/>
      <c r="D320" s="27"/>
      <c r="E320" s="36"/>
      <c r="F320" s="27"/>
      <c r="G320" s="27"/>
      <c r="H320" s="27"/>
      <c r="I320" s="37"/>
      <c r="J320" s="37"/>
    </row>
    <row r="321" spans="2:10" ht="17.25" customHeight="1" x14ac:dyDescent="0.2">
      <c r="B321" s="45">
        <f>'Administration DL'!F323</f>
        <v>0</v>
      </c>
      <c r="C321" s="56"/>
      <c r="D321" s="27"/>
      <c r="E321" s="36"/>
      <c r="F321" s="27"/>
      <c r="G321" s="27"/>
      <c r="H321" s="27"/>
      <c r="I321" s="37"/>
      <c r="J321" s="37"/>
    </row>
    <row r="322" spans="2:10" ht="17.25" customHeight="1" x14ac:dyDescent="0.2">
      <c r="B322" s="45">
        <f>'Administration DL'!F324</f>
        <v>0</v>
      </c>
      <c r="C322" s="56"/>
      <c r="D322" s="27"/>
      <c r="E322" s="36"/>
      <c r="F322" s="27"/>
      <c r="G322" s="27"/>
      <c r="H322" s="27"/>
      <c r="I322" s="37"/>
      <c r="J322" s="37"/>
    </row>
    <row r="323" spans="2:10" ht="17.25" customHeight="1" x14ac:dyDescent="0.2">
      <c r="B323" s="45">
        <f>'Administration DL'!F325</f>
        <v>0</v>
      </c>
      <c r="C323" s="56"/>
      <c r="D323" s="27"/>
      <c r="E323" s="36"/>
      <c r="F323" s="27"/>
      <c r="G323" s="27"/>
      <c r="H323" s="27"/>
      <c r="I323" s="37"/>
      <c r="J323" s="37"/>
    </row>
    <row r="324" spans="2:10" ht="17.25" customHeight="1" x14ac:dyDescent="0.2">
      <c r="B324" s="45">
        <f>'Administration DL'!F326</f>
        <v>0</v>
      </c>
      <c r="C324" s="56"/>
      <c r="D324" s="27"/>
      <c r="E324" s="36"/>
      <c r="F324" s="27"/>
      <c r="G324" s="27"/>
      <c r="H324" s="27"/>
      <c r="I324" s="37"/>
      <c r="J324" s="37"/>
    </row>
    <row r="325" spans="2:10" ht="17.25" customHeight="1" x14ac:dyDescent="0.2">
      <c r="B325" s="45">
        <f>'Administration DL'!F327</f>
        <v>0</v>
      </c>
      <c r="C325" s="56"/>
      <c r="D325" s="27"/>
      <c r="E325" s="36"/>
      <c r="F325" s="27"/>
      <c r="G325" s="27"/>
      <c r="H325" s="27"/>
      <c r="I325" s="37"/>
      <c r="J325" s="37"/>
    </row>
    <row r="326" spans="2:10" ht="17.25" customHeight="1" x14ac:dyDescent="0.2">
      <c r="B326" s="45">
        <f>'Administration DL'!F328</f>
        <v>0</v>
      </c>
      <c r="C326" s="56"/>
      <c r="D326" s="27"/>
      <c r="E326" s="36"/>
      <c r="F326" s="27"/>
      <c r="G326" s="27"/>
      <c r="H326" s="27"/>
      <c r="I326" s="37"/>
      <c r="J326" s="37"/>
    </row>
    <row r="327" spans="2:10" ht="17.25" customHeight="1" x14ac:dyDescent="0.2">
      <c r="B327" s="45">
        <f>'Administration DL'!F329</f>
        <v>0</v>
      </c>
      <c r="C327" s="56"/>
      <c r="D327" s="27"/>
      <c r="E327" s="36"/>
      <c r="F327" s="27"/>
      <c r="G327" s="27"/>
      <c r="H327" s="27"/>
      <c r="I327" s="37"/>
      <c r="J327" s="37"/>
    </row>
    <row r="328" spans="2:10" ht="17.25" customHeight="1" x14ac:dyDescent="0.2">
      <c r="B328" s="45">
        <f>'Administration DL'!F330</f>
        <v>0</v>
      </c>
      <c r="C328" s="56"/>
      <c r="D328" s="27"/>
      <c r="E328" s="36"/>
      <c r="F328" s="27"/>
      <c r="G328" s="27"/>
      <c r="H328" s="27"/>
      <c r="I328" s="37"/>
      <c r="J328" s="37"/>
    </row>
    <row r="329" spans="2:10" ht="17.25" customHeight="1" x14ac:dyDescent="0.2">
      <c r="B329" s="45">
        <f>'Administration DL'!F331</f>
        <v>0</v>
      </c>
      <c r="C329" s="56"/>
      <c r="D329" s="27"/>
      <c r="E329" s="36"/>
      <c r="F329" s="27"/>
      <c r="G329" s="27"/>
      <c r="H329" s="27"/>
      <c r="I329" s="37"/>
      <c r="J329" s="37"/>
    </row>
    <row r="330" spans="2:10" ht="17.25" customHeight="1" x14ac:dyDescent="0.2">
      <c r="B330" s="45">
        <f>'Administration DL'!F332</f>
        <v>0</v>
      </c>
      <c r="C330" s="56"/>
      <c r="D330" s="27"/>
      <c r="E330" s="36"/>
      <c r="F330" s="27"/>
      <c r="G330" s="27"/>
      <c r="H330" s="27"/>
      <c r="I330" s="37"/>
      <c r="J330" s="37"/>
    </row>
    <row r="331" spans="2:10" ht="17.25" customHeight="1" x14ac:dyDescent="0.2">
      <c r="B331" s="45">
        <f>'Administration DL'!F333</f>
        <v>0</v>
      </c>
      <c r="C331" s="56"/>
      <c r="D331" s="27"/>
      <c r="E331" s="36"/>
      <c r="F331" s="27"/>
      <c r="G331" s="27"/>
      <c r="H331" s="27"/>
      <c r="I331" s="37"/>
      <c r="J331" s="37"/>
    </row>
    <row r="332" spans="2:10" ht="17.25" customHeight="1" x14ac:dyDescent="0.2">
      <c r="B332" s="45">
        <f>'Administration DL'!F334</f>
        <v>0</v>
      </c>
      <c r="C332" s="56"/>
      <c r="D332" s="27"/>
      <c r="E332" s="36"/>
      <c r="F332" s="27"/>
      <c r="G332" s="27"/>
      <c r="H332" s="27"/>
      <c r="I332" s="37"/>
      <c r="J332" s="37"/>
    </row>
    <row r="333" spans="2:10" ht="17.25" customHeight="1" x14ac:dyDescent="0.2">
      <c r="B333" s="45">
        <f>'Administration DL'!F335</f>
        <v>0</v>
      </c>
      <c r="C333" s="56"/>
      <c r="D333" s="27"/>
      <c r="E333" s="36"/>
      <c r="F333" s="27"/>
      <c r="G333" s="27"/>
      <c r="H333" s="27"/>
      <c r="I333" s="37"/>
      <c r="J333" s="37"/>
    </row>
    <row r="334" spans="2:10" ht="17.25" customHeight="1" x14ac:dyDescent="0.2">
      <c r="B334" s="45">
        <f>'Administration DL'!F336</f>
        <v>0</v>
      </c>
      <c r="C334" s="56"/>
      <c r="D334" s="27"/>
      <c r="E334" s="36"/>
      <c r="F334" s="27"/>
      <c r="G334" s="27"/>
      <c r="H334" s="27"/>
      <c r="I334" s="37"/>
      <c r="J334" s="37"/>
    </row>
    <row r="335" spans="2:10" ht="17.25" customHeight="1" x14ac:dyDescent="0.2">
      <c r="B335" s="45">
        <f>'Administration DL'!F337</f>
        <v>0</v>
      </c>
      <c r="C335" s="56"/>
      <c r="D335" s="27"/>
      <c r="E335" s="36"/>
      <c r="F335" s="27"/>
      <c r="G335" s="27"/>
      <c r="H335" s="27"/>
      <c r="I335" s="37"/>
      <c r="J335" s="37"/>
    </row>
    <row r="336" spans="2:10" ht="17.25" customHeight="1" x14ac:dyDescent="0.2">
      <c r="B336" s="45">
        <f>'Administration DL'!F338</f>
        <v>0</v>
      </c>
      <c r="C336" s="56"/>
      <c r="D336" s="27"/>
      <c r="E336" s="36"/>
      <c r="F336" s="27"/>
      <c r="G336" s="27"/>
      <c r="H336" s="27"/>
      <c r="I336" s="37"/>
      <c r="J336" s="37"/>
    </row>
    <row r="337" spans="2:10" ht="17.25" customHeight="1" x14ac:dyDescent="0.2">
      <c r="B337" s="45">
        <f>'Administration DL'!F339</f>
        <v>0</v>
      </c>
      <c r="C337" s="56"/>
      <c r="D337" s="27"/>
      <c r="E337" s="36"/>
      <c r="F337" s="27"/>
      <c r="G337" s="27"/>
      <c r="H337" s="27"/>
      <c r="I337" s="37"/>
      <c r="J337" s="37"/>
    </row>
    <row r="338" spans="2:10" ht="17.25" customHeight="1" x14ac:dyDescent="0.2">
      <c r="B338" s="45">
        <f>'Administration DL'!F340</f>
        <v>0</v>
      </c>
      <c r="C338" s="56"/>
      <c r="D338" s="27"/>
      <c r="E338" s="36"/>
      <c r="F338" s="27"/>
      <c r="G338" s="27"/>
      <c r="H338" s="27"/>
      <c r="I338" s="37"/>
      <c r="J338" s="37"/>
    </row>
    <row r="339" spans="2:10" ht="17.25" customHeight="1" x14ac:dyDescent="0.2">
      <c r="B339" s="45">
        <f>'Administration DL'!F341</f>
        <v>0</v>
      </c>
      <c r="C339" s="56"/>
      <c r="D339" s="27"/>
      <c r="E339" s="36"/>
      <c r="F339" s="27"/>
      <c r="G339" s="27"/>
      <c r="H339" s="27"/>
      <c r="I339" s="37"/>
      <c r="J339" s="37"/>
    </row>
    <row r="340" spans="2:10" ht="17.25" customHeight="1" x14ac:dyDescent="0.2">
      <c r="B340" s="45">
        <f>'Administration DL'!F342</f>
        <v>0</v>
      </c>
      <c r="C340" s="56"/>
      <c r="D340" s="27"/>
      <c r="E340" s="36"/>
      <c r="F340" s="27"/>
      <c r="G340" s="27"/>
      <c r="H340" s="27"/>
      <c r="I340" s="37"/>
      <c r="J340" s="37"/>
    </row>
    <row r="341" spans="2:10" ht="17.25" customHeight="1" x14ac:dyDescent="0.2">
      <c r="B341" s="45">
        <f>'Administration DL'!F343</f>
        <v>0</v>
      </c>
      <c r="C341" s="56"/>
      <c r="D341" s="27"/>
      <c r="E341" s="36"/>
      <c r="F341" s="27"/>
      <c r="G341" s="27"/>
      <c r="H341" s="27"/>
      <c r="I341" s="37"/>
      <c r="J341" s="37"/>
    </row>
    <row r="342" spans="2:10" ht="17.25" customHeight="1" x14ac:dyDescent="0.2">
      <c r="B342" s="45">
        <f>'Administration DL'!F344</f>
        <v>0</v>
      </c>
      <c r="C342" s="56"/>
      <c r="D342" s="27"/>
      <c r="E342" s="36"/>
      <c r="F342" s="27"/>
      <c r="G342" s="27"/>
      <c r="H342" s="27"/>
      <c r="I342" s="37"/>
      <c r="J342" s="37"/>
    </row>
    <row r="343" spans="2:10" ht="17.25" customHeight="1" x14ac:dyDescent="0.2">
      <c r="B343" s="45">
        <f>'Administration DL'!F345</f>
        <v>0</v>
      </c>
      <c r="C343" s="56"/>
      <c r="D343" s="27"/>
      <c r="E343" s="36"/>
      <c r="F343" s="27"/>
      <c r="G343" s="27"/>
      <c r="H343" s="27"/>
      <c r="I343" s="37"/>
      <c r="J343" s="37"/>
    </row>
    <row r="344" spans="2:10" ht="17.25" customHeight="1" x14ac:dyDescent="0.2">
      <c r="B344" s="45">
        <f>'Administration DL'!F346</f>
        <v>0</v>
      </c>
      <c r="C344" s="56"/>
      <c r="D344" s="27"/>
      <c r="E344" s="36"/>
      <c r="F344" s="27"/>
      <c r="G344" s="27"/>
      <c r="H344" s="27"/>
      <c r="I344" s="37"/>
      <c r="J344" s="37"/>
    </row>
    <row r="345" spans="2:10" ht="17.25" customHeight="1" x14ac:dyDescent="0.2">
      <c r="B345" s="45">
        <f>'Administration DL'!F347</f>
        <v>0</v>
      </c>
      <c r="C345" s="56"/>
      <c r="D345" s="27"/>
      <c r="E345" s="36"/>
      <c r="F345" s="27"/>
      <c r="G345" s="27"/>
      <c r="H345" s="27"/>
      <c r="I345" s="37"/>
      <c r="J345" s="37"/>
    </row>
    <row r="346" spans="2:10" ht="17.25" customHeight="1" x14ac:dyDescent="0.2">
      <c r="B346" s="45">
        <f>'Administration DL'!F348</f>
        <v>0</v>
      </c>
      <c r="C346" s="56"/>
      <c r="D346" s="27"/>
      <c r="E346" s="36"/>
      <c r="F346" s="27"/>
      <c r="G346" s="27"/>
      <c r="H346" s="27"/>
      <c r="I346" s="37"/>
      <c r="J346" s="37"/>
    </row>
    <row r="347" spans="2:10" ht="17.25" customHeight="1" x14ac:dyDescent="0.2">
      <c r="B347" s="45">
        <f>'Administration DL'!F349</f>
        <v>0</v>
      </c>
      <c r="C347" s="56"/>
      <c r="D347" s="27"/>
      <c r="E347" s="36"/>
      <c r="F347" s="27"/>
      <c r="G347" s="27"/>
      <c r="H347" s="27"/>
      <c r="I347" s="37"/>
      <c r="J347" s="37"/>
    </row>
    <row r="348" spans="2:10" ht="17.25" customHeight="1" x14ac:dyDescent="0.2">
      <c r="B348" s="45">
        <f>'Administration DL'!F350</f>
        <v>0</v>
      </c>
      <c r="C348" s="56"/>
      <c r="D348" s="27"/>
      <c r="E348" s="36"/>
      <c r="F348" s="27"/>
      <c r="G348" s="27"/>
      <c r="H348" s="27"/>
      <c r="I348" s="37"/>
      <c r="J348" s="37"/>
    </row>
    <row r="349" spans="2:10" ht="17.25" customHeight="1" x14ac:dyDescent="0.2">
      <c r="B349" s="45">
        <f>'Administration DL'!F351</f>
        <v>0</v>
      </c>
      <c r="C349" s="56"/>
      <c r="D349" s="27"/>
      <c r="E349" s="36"/>
      <c r="F349" s="27"/>
      <c r="G349" s="27"/>
      <c r="H349" s="27"/>
      <c r="I349" s="37"/>
      <c r="J349" s="37"/>
    </row>
    <row r="350" spans="2:10" ht="17.25" customHeight="1" x14ac:dyDescent="0.2">
      <c r="B350" s="45">
        <f>'Administration DL'!F352</f>
        <v>0</v>
      </c>
      <c r="C350" s="56"/>
      <c r="D350" s="27"/>
      <c r="E350" s="36"/>
      <c r="F350" s="27"/>
      <c r="G350" s="27"/>
      <c r="H350" s="27"/>
      <c r="I350" s="37"/>
      <c r="J350" s="37"/>
    </row>
    <row r="351" spans="2:10" ht="17.25" customHeight="1" x14ac:dyDescent="0.2">
      <c r="B351" s="45">
        <f>'Administration DL'!F353</f>
        <v>0</v>
      </c>
      <c r="C351" s="56"/>
      <c r="D351" s="27"/>
      <c r="E351" s="36"/>
      <c r="F351" s="27"/>
      <c r="G351" s="27"/>
      <c r="H351" s="27"/>
      <c r="I351" s="37"/>
      <c r="J351" s="37"/>
    </row>
    <row r="352" spans="2:10" ht="17.25" customHeight="1" x14ac:dyDescent="0.2">
      <c r="B352" s="45">
        <f>'Administration DL'!F354</f>
        <v>0</v>
      </c>
      <c r="C352" s="56"/>
      <c r="D352" s="27"/>
      <c r="E352" s="36"/>
      <c r="F352" s="27"/>
      <c r="G352" s="27"/>
      <c r="H352" s="27"/>
      <c r="I352" s="37"/>
      <c r="J352" s="37"/>
    </row>
    <row r="353" spans="2:10" ht="17.25" customHeight="1" x14ac:dyDescent="0.2">
      <c r="B353" s="45">
        <f>'Administration DL'!F355</f>
        <v>0</v>
      </c>
      <c r="C353" s="56"/>
      <c r="D353" s="27"/>
      <c r="E353" s="36"/>
      <c r="F353" s="27"/>
      <c r="G353" s="27"/>
      <c r="H353" s="27"/>
      <c r="I353" s="37"/>
      <c r="J353" s="37"/>
    </row>
    <row r="354" spans="2:10" ht="17.25" customHeight="1" x14ac:dyDescent="0.2">
      <c r="B354" s="45">
        <f>'Administration DL'!F356</f>
        <v>0</v>
      </c>
      <c r="C354" s="56"/>
      <c r="D354" s="27"/>
      <c r="E354" s="36"/>
      <c r="F354" s="27"/>
      <c r="G354" s="27"/>
      <c r="H354" s="27"/>
      <c r="I354" s="37"/>
      <c r="J354" s="37"/>
    </row>
    <row r="355" spans="2:10" ht="17.25" customHeight="1" x14ac:dyDescent="0.2">
      <c r="B355" s="45">
        <f>'Administration DL'!F357</f>
        <v>0</v>
      </c>
      <c r="C355" s="56"/>
      <c r="D355" s="27"/>
      <c r="E355" s="36"/>
      <c r="F355" s="27"/>
      <c r="G355" s="27"/>
      <c r="H355" s="27"/>
      <c r="I355" s="37"/>
      <c r="J355" s="37"/>
    </row>
    <row r="356" spans="2:10" ht="17.25" customHeight="1" x14ac:dyDescent="0.2">
      <c r="B356" s="45">
        <f>'Administration DL'!F358</f>
        <v>0</v>
      </c>
      <c r="C356" s="56"/>
      <c r="D356" s="27"/>
      <c r="E356" s="36"/>
      <c r="F356" s="27"/>
      <c r="G356" s="27"/>
      <c r="H356" s="27"/>
      <c r="I356" s="37"/>
      <c r="J356" s="37"/>
    </row>
    <row r="357" spans="2:10" ht="17.25" customHeight="1" x14ac:dyDescent="0.2">
      <c r="B357" s="45">
        <f>'Administration DL'!F359</f>
        <v>0</v>
      </c>
      <c r="C357" s="56"/>
      <c r="D357" s="27"/>
      <c r="E357" s="36"/>
      <c r="F357" s="27"/>
      <c r="G357" s="27"/>
      <c r="H357" s="27"/>
      <c r="I357" s="37"/>
      <c r="J357" s="37"/>
    </row>
    <row r="358" spans="2:10" ht="17.25" customHeight="1" x14ac:dyDescent="0.2">
      <c r="B358" s="45">
        <f>'Administration DL'!F360</f>
        <v>0</v>
      </c>
      <c r="C358" s="56"/>
      <c r="D358" s="27"/>
      <c r="E358" s="36"/>
      <c r="F358" s="27"/>
      <c r="G358" s="27"/>
      <c r="H358" s="27"/>
      <c r="I358" s="37"/>
      <c r="J358" s="37"/>
    </row>
    <row r="359" spans="2:10" ht="17.25" customHeight="1" x14ac:dyDescent="0.2">
      <c r="B359" s="45">
        <f>'Administration DL'!F361</f>
        <v>0</v>
      </c>
      <c r="C359" s="56"/>
      <c r="D359" s="27"/>
      <c r="E359" s="36"/>
      <c r="F359" s="27"/>
      <c r="G359" s="27"/>
      <c r="H359" s="27"/>
      <c r="I359" s="37"/>
      <c r="J359" s="37"/>
    </row>
    <row r="360" spans="2:10" ht="17.25" customHeight="1" x14ac:dyDescent="0.2">
      <c r="B360" s="45">
        <f>'Administration DL'!F362</f>
        <v>0</v>
      </c>
      <c r="C360" s="56"/>
      <c r="D360" s="27"/>
      <c r="E360" s="36"/>
      <c r="F360" s="27"/>
      <c r="G360" s="27"/>
      <c r="H360" s="27"/>
      <c r="I360" s="37"/>
      <c r="J360" s="37"/>
    </row>
    <row r="361" spans="2:10" ht="17.25" customHeight="1" x14ac:dyDescent="0.2">
      <c r="B361" s="45">
        <f>'Administration DL'!F363</f>
        <v>0</v>
      </c>
      <c r="C361" s="56"/>
      <c r="D361" s="27"/>
      <c r="E361" s="36"/>
      <c r="F361" s="27"/>
      <c r="G361" s="27"/>
      <c r="H361" s="27"/>
      <c r="I361" s="37"/>
      <c r="J361" s="37"/>
    </row>
    <row r="362" spans="2:10" ht="17.25" customHeight="1" x14ac:dyDescent="0.2">
      <c r="B362" s="45">
        <f>'Administration DL'!F364</f>
        <v>0</v>
      </c>
      <c r="C362" s="56"/>
      <c r="D362" s="27"/>
      <c r="E362" s="36"/>
      <c r="F362" s="27"/>
      <c r="G362" s="27"/>
      <c r="H362" s="27"/>
      <c r="I362" s="37"/>
      <c r="J362" s="37"/>
    </row>
    <row r="363" spans="2:10" ht="17.25" customHeight="1" x14ac:dyDescent="0.2">
      <c r="B363" s="45">
        <f>'Administration DL'!F365</f>
        <v>0</v>
      </c>
      <c r="C363" s="56"/>
      <c r="D363" s="27"/>
      <c r="E363" s="36"/>
      <c r="F363" s="27"/>
      <c r="G363" s="27"/>
      <c r="H363" s="27"/>
      <c r="I363" s="37"/>
      <c r="J363" s="37"/>
    </row>
    <row r="364" spans="2:10" ht="17.25" customHeight="1" x14ac:dyDescent="0.2">
      <c r="B364" s="45">
        <f>'Administration DL'!F366</f>
        <v>0</v>
      </c>
      <c r="C364" s="56"/>
      <c r="D364" s="27"/>
      <c r="E364" s="36"/>
      <c r="F364" s="27"/>
      <c r="G364" s="27"/>
      <c r="H364" s="27"/>
      <c r="I364" s="37"/>
      <c r="J364" s="37"/>
    </row>
    <row r="365" spans="2:10" ht="17.25" customHeight="1" x14ac:dyDescent="0.2">
      <c r="B365" s="45">
        <f>'Administration DL'!F367</f>
        <v>0</v>
      </c>
      <c r="C365" s="56"/>
      <c r="D365" s="27"/>
      <c r="E365" s="36"/>
      <c r="F365" s="27"/>
      <c r="G365" s="27"/>
      <c r="H365" s="27"/>
      <c r="I365" s="37"/>
      <c r="J365" s="37"/>
    </row>
    <row r="366" spans="2:10" ht="17.25" customHeight="1" x14ac:dyDescent="0.2">
      <c r="B366" s="45">
        <f>'Administration DL'!F368</f>
        <v>0</v>
      </c>
      <c r="C366" s="56"/>
      <c r="D366" s="27"/>
      <c r="E366" s="36"/>
      <c r="F366" s="27"/>
      <c r="G366" s="27"/>
      <c r="H366" s="27"/>
      <c r="I366" s="37"/>
      <c r="J366" s="37"/>
    </row>
    <row r="367" spans="2:10" ht="17.25" customHeight="1" x14ac:dyDescent="0.2">
      <c r="B367" s="45">
        <f>'Administration DL'!F369</f>
        <v>0</v>
      </c>
      <c r="C367" s="56"/>
      <c r="D367" s="27"/>
      <c r="E367" s="36"/>
      <c r="F367" s="27"/>
      <c r="G367" s="27"/>
      <c r="H367" s="27"/>
      <c r="I367" s="37"/>
      <c r="J367" s="37"/>
    </row>
    <row r="368" spans="2:10" ht="17.25" customHeight="1" x14ac:dyDescent="0.2">
      <c r="B368" s="45">
        <f>'Administration DL'!F370</f>
        <v>0</v>
      </c>
      <c r="C368" s="56"/>
      <c r="D368" s="27"/>
      <c r="E368" s="36"/>
      <c r="F368" s="27"/>
      <c r="G368" s="27"/>
      <c r="H368" s="27"/>
      <c r="I368" s="37"/>
      <c r="J368" s="37"/>
    </row>
    <row r="369" spans="2:10" ht="17.25" customHeight="1" x14ac:dyDescent="0.2">
      <c r="B369" s="45">
        <f>'Administration DL'!F371</f>
        <v>0</v>
      </c>
      <c r="C369" s="56"/>
      <c r="D369" s="27"/>
      <c r="E369" s="36"/>
      <c r="F369" s="27"/>
      <c r="G369" s="27"/>
      <c r="H369" s="27"/>
      <c r="I369" s="37"/>
      <c r="J369" s="37"/>
    </row>
    <row r="370" spans="2:10" ht="17.25" customHeight="1" x14ac:dyDescent="0.2">
      <c r="B370" s="45">
        <f>'Administration DL'!F372</f>
        <v>0</v>
      </c>
      <c r="C370" s="56"/>
      <c r="D370" s="27"/>
      <c r="E370" s="36"/>
      <c r="F370" s="27"/>
      <c r="G370" s="27"/>
      <c r="H370" s="27"/>
      <c r="I370" s="37"/>
      <c r="J370" s="37"/>
    </row>
    <row r="371" spans="2:10" ht="17.25" customHeight="1" x14ac:dyDescent="0.2">
      <c r="B371" s="45">
        <f>'Administration DL'!F373</f>
        <v>0</v>
      </c>
      <c r="C371" s="56"/>
      <c r="D371" s="27"/>
      <c r="E371" s="36"/>
      <c r="F371" s="27"/>
      <c r="G371" s="27"/>
      <c r="H371" s="27"/>
      <c r="I371" s="37"/>
      <c r="J371" s="37"/>
    </row>
    <row r="372" spans="2:10" ht="17.25" customHeight="1" x14ac:dyDescent="0.2">
      <c r="B372" s="45">
        <f>'Administration DL'!F374</f>
        <v>0</v>
      </c>
      <c r="C372" s="56"/>
      <c r="D372" s="27"/>
      <c r="E372" s="36"/>
      <c r="F372" s="27"/>
      <c r="G372" s="27"/>
      <c r="H372" s="27"/>
      <c r="I372" s="37"/>
      <c r="J372" s="37"/>
    </row>
    <row r="373" spans="2:10" ht="17.25" customHeight="1" x14ac:dyDescent="0.2">
      <c r="B373" s="45">
        <f>'Administration DL'!F375</f>
        <v>0</v>
      </c>
      <c r="C373" s="56"/>
      <c r="D373" s="27"/>
      <c r="E373" s="36"/>
      <c r="F373" s="27"/>
      <c r="G373" s="27"/>
      <c r="H373" s="27"/>
      <c r="I373" s="37"/>
      <c r="J373" s="37"/>
    </row>
    <row r="374" spans="2:10" ht="17.25" customHeight="1" x14ac:dyDescent="0.2">
      <c r="B374" s="45">
        <f>'Administration DL'!F376</f>
        <v>0</v>
      </c>
      <c r="C374" s="56"/>
      <c r="D374" s="27"/>
      <c r="E374" s="36"/>
      <c r="F374" s="27"/>
      <c r="G374" s="27"/>
      <c r="H374" s="27"/>
      <c r="I374" s="37"/>
      <c r="J374" s="37"/>
    </row>
    <row r="375" spans="2:10" ht="17.25" customHeight="1" x14ac:dyDescent="0.2">
      <c r="B375" s="45">
        <f>'Administration DL'!F377</f>
        <v>0</v>
      </c>
      <c r="C375" s="56"/>
      <c r="D375" s="27"/>
      <c r="E375" s="36"/>
      <c r="F375" s="27"/>
      <c r="G375" s="27"/>
      <c r="H375" s="27"/>
      <c r="I375" s="37"/>
      <c r="J375" s="37"/>
    </row>
    <row r="376" spans="2:10" ht="17.25" customHeight="1" x14ac:dyDescent="0.2">
      <c r="B376" s="45">
        <f>'Administration DL'!F378</f>
        <v>0</v>
      </c>
      <c r="C376" s="56"/>
      <c r="D376" s="27"/>
      <c r="E376" s="36"/>
      <c r="F376" s="27"/>
      <c r="G376" s="27"/>
      <c r="H376" s="27"/>
      <c r="I376" s="37"/>
      <c r="J376" s="37"/>
    </row>
    <row r="377" spans="2:10" ht="17.25" customHeight="1" x14ac:dyDescent="0.2">
      <c r="B377" s="45">
        <f>'Administration DL'!F379</f>
        <v>0</v>
      </c>
      <c r="C377" s="56"/>
      <c r="D377" s="27"/>
      <c r="E377" s="36"/>
      <c r="F377" s="27"/>
      <c r="G377" s="27"/>
      <c r="H377" s="27"/>
      <c r="I377" s="37"/>
      <c r="J377" s="37"/>
    </row>
  </sheetData>
  <conditionalFormatting sqref="H7:J377">
    <cfRule type="dataBar" priority="6">
      <dataBar>
        <cfvo type="min"/>
        <cfvo type="max"/>
        <color theme="1" tint="0.34998626667073579"/>
      </dataBar>
      <extLst>
        <ext xmlns:x14="http://schemas.microsoft.com/office/spreadsheetml/2009/9/main" uri="{B025F937-C7B1-47D3-B67F-A62EFF666E3E}">
          <x14:id>{57BE8C00-2DC2-4ECB-B335-6182373A2DD8}</x14:id>
        </ext>
      </extLst>
    </cfRule>
  </conditionalFormatting>
  <pageMargins left="0.7" right="0.7" top="0.75" bottom="0.75" header="0.3" footer="0.3"/>
  <pageSetup scale="53" fitToHeight="0" orientation="landscape" r:id="rId1"/>
  <headerFooter differentFirst="1">
    <oddFooter>Page &amp;P of &amp;N</oddFooter>
  </headerFooter>
  <drawing r:id="rId2"/>
  <picture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BE8C00-2DC2-4ECB-B335-6182373A2DD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H7:J377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499984740745262"/>
    <pageSetUpPr fitToPage="1"/>
  </sheetPr>
  <dimension ref="B1:K200"/>
  <sheetViews>
    <sheetView showGridLines="0" zoomScaleNormal="100" workbookViewId="0">
      <selection activeCell="C17" sqref="C17"/>
    </sheetView>
  </sheetViews>
  <sheetFormatPr baseColWidth="10" defaultColWidth="9.140625" defaultRowHeight="17.25" customHeight="1" x14ac:dyDescent="0.2"/>
  <cols>
    <col min="1" max="1" width="2.85546875" customWidth="1"/>
    <col min="2" max="2" width="22.7109375" customWidth="1"/>
    <col min="3" max="3" width="20.28515625" customWidth="1"/>
    <col min="4" max="4" width="25.85546875" customWidth="1"/>
    <col min="5" max="5" width="18.7109375" customWidth="1"/>
    <col min="6" max="6" width="22" customWidth="1"/>
    <col min="7" max="7" width="25.5703125" customWidth="1"/>
    <col min="8" max="8" width="20.85546875" customWidth="1"/>
    <col min="9" max="9" width="1.28515625" customWidth="1"/>
  </cols>
  <sheetData>
    <row r="1" spans="2:11" ht="12" customHeight="1" x14ac:dyDescent="0.2"/>
    <row r="2" spans="2:11" ht="7.5" customHeight="1" x14ac:dyDescent="0.2">
      <c r="B2" s="1"/>
      <c r="C2" s="1"/>
      <c r="D2" s="1"/>
      <c r="E2" s="1"/>
      <c r="F2" s="1"/>
      <c r="G2" s="1"/>
      <c r="H2" s="1"/>
    </row>
    <row r="3" spans="2:11" ht="36.75" customHeight="1" x14ac:dyDescent="0.2">
      <c r="B3" s="6" t="s">
        <v>155</v>
      </c>
      <c r="C3" s="7"/>
      <c r="D3" s="7"/>
      <c r="E3" s="7"/>
      <c r="F3" s="7"/>
      <c r="G3" s="7"/>
      <c r="H3" s="7"/>
    </row>
    <row r="4" spans="2:11" ht="7.5" customHeight="1" x14ac:dyDescent="0.2">
      <c r="B4" s="1"/>
      <c r="C4" s="1"/>
      <c r="D4" s="1"/>
      <c r="E4" s="1"/>
      <c r="F4" s="1"/>
      <c r="G4" s="1"/>
      <c r="H4" s="1"/>
    </row>
    <row r="5" spans="2:11" ht="12" customHeight="1" thickBot="1" x14ac:dyDescent="0.25"/>
    <row r="6" spans="2:11" ht="17.25" customHeight="1" thickBot="1" x14ac:dyDescent="0.25">
      <c r="B6" s="41" t="s">
        <v>148</v>
      </c>
      <c r="C6" s="42">
        <v>5</v>
      </c>
      <c r="D6" s="40">
        <v>4</v>
      </c>
      <c r="E6" s="43">
        <v>3</v>
      </c>
      <c r="F6" s="39">
        <v>2</v>
      </c>
      <c r="G6" s="34">
        <v>1</v>
      </c>
      <c r="H6" s="38">
        <v>0</v>
      </c>
    </row>
    <row r="7" spans="2:11" ht="17.25" customHeight="1" x14ac:dyDescent="0.2">
      <c r="B7" s="53" t="s">
        <v>147</v>
      </c>
      <c r="C7" s="74" t="s">
        <v>162</v>
      </c>
      <c r="D7" s="65" t="s">
        <v>179</v>
      </c>
      <c r="E7" s="66" t="s">
        <v>172</v>
      </c>
      <c r="F7" s="59" t="s">
        <v>186</v>
      </c>
      <c r="G7" s="60" t="s">
        <v>181</v>
      </c>
      <c r="H7" s="57"/>
    </row>
    <row r="8" spans="2:11" ht="17.25" customHeight="1" x14ac:dyDescent="0.2">
      <c r="B8" s="47"/>
      <c r="C8" s="67"/>
      <c r="D8" s="68" t="s">
        <v>161</v>
      </c>
      <c r="E8" s="69" t="s">
        <v>177</v>
      </c>
      <c r="F8" s="59"/>
      <c r="G8" s="60"/>
      <c r="H8" s="58"/>
    </row>
    <row r="9" spans="2:11" ht="17.25" customHeight="1" x14ac:dyDescent="0.2">
      <c r="B9" s="47"/>
      <c r="C9" s="67"/>
      <c r="D9" s="68"/>
      <c r="E9" s="69" t="s">
        <v>189</v>
      </c>
      <c r="F9" s="59"/>
      <c r="G9" s="60"/>
      <c r="H9" s="58"/>
    </row>
    <row r="10" spans="2:11" ht="17.25" customHeight="1" x14ac:dyDescent="0.2">
      <c r="B10" s="47"/>
      <c r="C10" s="67"/>
      <c r="D10" s="68"/>
      <c r="E10" s="69" t="s">
        <v>175</v>
      </c>
      <c r="F10" s="59"/>
      <c r="G10" s="60"/>
      <c r="H10" s="58"/>
    </row>
    <row r="11" spans="2:11" ht="17.25" customHeight="1" x14ac:dyDescent="0.2">
      <c r="B11" s="47"/>
      <c r="C11" s="67"/>
      <c r="D11" s="68"/>
      <c r="E11" s="69"/>
      <c r="F11" s="59"/>
      <c r="G11" s="60"/>
      <c r="H11" s="58"/>
    </row>
    <row r="12" spans="2:11" ht="17.25" customHeight="1" x14ac:dyDescent="0.2">
      <c r="B12" s="47"/>
      <c r="C12" s="67"/>
      <c r="D12" s="68"/>
      <c r="E12" s="69"/>
      <c r="F12" s="59"/>
      <c r="G12" s="60"/>
      <c r="H12" s="58"/>
      <c r="K12" s="44"/>
    </row>
    <row r="13" spans="2:11" ht="17.25" customHeight="1" x14ac:dyDescent="0.2">
      <c r="B13" s="47"/>
      <c r="C13" s="67"/>
      <c r="D13" s="68"/>
      <c r="E13" s="69"/>
      <c r="F13" s="59"/>
      <c r="G13" s="60"/>
      <c r="H13" s="58"/>
    </row>
    <row r="14" spans="2:11" ht="17.25" customHeight="1" x14ac:dyDescent="0.2">
      <c r="B14" s="47"/>
      <c r="C14" s="67"/>
      <c r="D14" s="68"/>
      <c r="E14" s="69"/>
      <c r="F14" s="59"/>
      <c r="G14" s="60"/>
      <c r="H14" s="58"/>
    </row>
    <row r="15" spans="2:11" ht="17.25" customHeight="1" x14ac:dyDescent="0.2">
      <c r="B15" s="47"/>
      <c r="C15" s="67"/>
      <c r="D15" s="68"/>
      <c r="E15" s="69"/>
      <c r="F15" s="59"/>
      <c r="G15" s="60"/>
      <c r="H15" s="58"/>
    </row>
    <row r="16" spans="2:11" ht="17.25" customHeight="1" x14ac:dyDescent="0.2">
      <c r="B16" s="47"/>
      <c r="C16" s="67"/>
      <c r="D16" s="68"/>
      <c r="E16" s="69"/>
      <c r="F16" s="59"/>
      <c r="G16" s="60"/>
      <c r="H16" s="58"/>
      <c r="K16" s="44"/>
    </row>
    <row r="17" spans="2:11" ht="17.25" customHeight="1" x14ac:dyDescent="0.2">
      <c r="B17" s="47"/>
      <c r="C17" s="67"/>
      <c r="D17" s="68"/>
      <c r="E17" s="69"/>
      <c r="F17" s="59"/>
      <c r="G17" s="60"/>
      <c r="H17" s="58"/>
    </row>
    <row r="18" spans="2:11" ht="17.25" customHeight="1" x14ac:dyDescent="0.2">
      <c r="B18" s="47"/>
      <c r="C18" s="67"/>
      <c r="D18" s="68"/>
      <c r="E18" s="69"/>
      <c r="F18" s="59"/>
      <c r="G18" s="61"/>
      <c r="H18" s="58"/>
    </row>
    <row r="19" spans="2:11" ht="17.25" customHeight="1" x14ac:dyDescent="0.2">
      <c r="B19" s="47"/>
      <c r="C19" s="67"/>
      <c r="D19" s="68"/>
      <c r="E19" s="69"/>
      <c r="F19" s="59"/>
      <c r="G19" s="60"/>
      <c r="H19" s="58"/>
    </row>
    <row r="20" spans="2:11" ht="17.25" customHeight="1" x14ac:dyDescent="0.2">
      <c r="B20" s="47"/>
      <c r="C20" s="67"/>
      <c r="D20" s="68"/>
      <c r="E20" s="69"/>
      <c r="F20" s="59"/>
      <c r="G20" s="60"/>
      <c r="H20" s="58"/>
    </row>
    <row r="21" spans="2:11" ht="17.25" customHeight="1" x14ac:dyDescent="0.2">
      <c r="B21" s="47"/>
      <c r="C21" s="67"/>
      <c r="D21" s="68"/>
      <c r="E21" s="70"/>
      <c r="F21" s="59"/>
      <c r="G21" s="60"/>
      <c r="H21" s="58"/>
    </row>
    <row r="22" spans="2:11" ht="17.25" customHeight="1" x14ac:dyDescent="0.2">
      <c r="B22" s="47"/>
      <c r="C22" s="67"/>
      <c r="D22" s="68"/>
      <c r="E22" s="69"/>
      <c r="F22" s="59"/>
      <c r="G22" s="60"/>
      <c r="H22" s="58"/>
      <c r="K22" s="44"/>
    </row>
    <row r="23" spans="2:11" ht="17.25" customHeight="1" x14ac:dyDescent="0.2">
      <c r="B23" s="47"/>
      <c r="C23" s="67"/>
      <c r="D23" s="68"/>
      <c r="E23" s="69"/>
      <c r="F23" s="59"/>
      <c r="G23" s="60"/>
      <c r="H23" s="58"/>
    </row>
    <row r="24" spans="2:11" ht="17.25" customHeight="1" x14ac:dyDescent="0.2">
      <c r="B24" s="47"/>
      <c r="C24" s="67"/>
      <c r="D24" s="68"/>
      <c r="E24" s="69"/>
      <c r="F24" s="59"/>
      <c r="G24" s="60"/>
      <c r="H24" s="58"/>
    </row>
    <row r="25" spans="2:11" ht="17.25" customHeight="1" x14ac:dyDescent="0.2">
      <c r="B25" s="47"/>
      <c r="C25" s="67"/>
      <c r="D25" s="68"/>
      <c r="E25" s="69"/>
      <c r="F25" s="59"/>
      <c r="G25" s="60"/>
      <c r="H25" s="58"/>
    </row>
    <row r="26" spans="2:11" ht="17.25" customHeight="1" x14ac:dyDescent="0.2">
      <c r="B26" s="47"/>
      <c r="C26" s="67"/>
      <c r="D26" s="68"/>
      <c r="E26" s="69"/>
      <c r="F26" s="59"/>
      <c r="G26" s="60"/>
      <c r="H26" s="58"/>
    </row>
    <row r="27" spans="2:11" ht="17.25" customHeight="1" x14ac:dyDescent="0.2">
      <c r="B27" s="47"/>
      <c r="C27" s="67"/>
      <c r="D27" s="68"/>
      <c r="E27" s="69"/>
      <c r="F27" s="59"/>
      <c r="G27" s="60"/>
      <c r="H27" s="58"/>
    </row>
    <row r="28" spans="2:11" ht="17.25" customHeight="1" x14ac:dyDescent="0.2">
      <c r="B28" s="47"/>
      <c r="C28" s="67"/>
      <c r="D28" s="68"/>
      <c r="E28" s="69"/>
      <c r="F28" s="59"/>
      <c r="G28" s="60"/>
      <c r="H28" s="58"/>
    </row>
    <row r="29" spans="2:11" ht="17.25" customHeight="1" x14ac:dyDescent="0.2">
      <c r="B29" s="47"/>
      <c r="C29" s="67"/>
      <c r="D29" s="68"/>
      <c r="E29" s="69"/>
      <c r="F29" s="59"/>
      <c r="G29" s="60"/>
      <c r="H29" s="58"/>
    </row>
    <row r="30" spans="2:11" ht="17.25" customHeight="1" x14ac:dyDescent="0.2">
      <c r="B30" s="47"/>
      <c r="C30" s="67"/>
      <c r="D30" s="68"/>
      <c r="E30" s="69"/>
      <c r="F30" s="59"/>
      <c r="G30" s="60"/>
      <c r="H30" s="58"/>
    </row>
    <row r="31" spans="2:11" ht="17.25" customHeight="1" x14ac:dyDescent="0.2">
      <c r="B31" s="47"/>
      <c r="C31" s="67"/>
      <c r="D31" s="68"/>
      <c r="E31" s="69"/>
      <c r="F31" s="59"/>
      <c r="G31" s="60"/>
      <c r="H31" s="58"/>
    </row>
    <row r="32" spans="2:11" ht="17.25" customHeight="1" x14ac:dyDescent="0.2">
      <c r="B32" s="47"/>
      <c r="C32" s="67"/>
      <c r="D32" s="68"/>
      <c r="E32" s="69"/>
      <c r="F32" s="59"/>
      <c r="G32" s="60"/>
      <c r="H32" s="58"/>
    </row>
    <row r="33" spans="2:8" ht="17.25" customHeight="1" x14ac:dyDescent="0.2">
      <c r="B33" s="47"/>
      <c r="C33" s="67"/>
      <c r="D33" s="68"/>
      <c r="E33" s="69"/>
      <c r="F33" s="59"/>
      <c r="G33" s="60"/>
      <c r="H33" s="58"/>
    </row>
    <row r="34" spans="2:8" ht="17.25" customHeight="1" x14ac:dyDescent="0.2">
      <c r="B34" s="47"/>
      <c r="C34" s="67"/>
      <c r="D34" s="68"/>
      <c r="E34" s="69"/>
      <c r="F34" s="59"/>
      <c r="G34" s="60"/>
      <c r="H34" s="58"/>
    </row>
    <row r="35" spans="2:8" ht="17.25" customHeight="1" x14ac:dyDescent="0.2">
      <c r="B35" s="47"/>
      <c r="C35" s="67"/>
      <c r="D35" s="68"/>
      <c r="E35" s="69"/>
      <c r="F35" s="59"/>
      <c r="G35" s="60"/>
      <c r="H35" s="58"/>
    </row>
    <row r="36" spans="2:8" ht="17.25" customHeight="1" x14ac:dyDescent="0.2">
      <c r="B36" s="47"/>
      <c r="C36" s="67"/>
      <c r="D36" s="68"/>
      <c r="E36" s="69"/>
      <c r="F36" s="59"/>
      <c r="G36" s="60"/>
      <c r="H36" s="58"/>
    </row>
    <row r="37" spans="2:8" ht="17.25" customHeight="1" x14ac:dyDescent="0.2">
      <c r="B37" s="47"/>
      <c r="C37" s="67"/>
      <c r="D37" s="68"/>
      <c r="E37" s="69"/>
      <c r="F37" s="59"/>
      <c r="G37" s="60"/>
      <c r="H37" s="58"/>
    </row>
    <row r="38" spans="2:8" ht="17.25" customHeight="1" x14ac:dyDescent="0.2">
      <c r="B38" s="47"/>
      <c r="C38" s="67"/>
      <c r="D38" s="68"/>
      <c r="E38" s="69"/>
      <c r="F38" s="59"/>
      <c r="G38" s="60"/>
      <c r="H38" s="58"/>
    </row>
    <row r="39" spans="2:8" ht="17.25" customHeight="1" x14ac:dyDescent="0.2">
      <c r="B39" s="47"/>
      <c r="C39" s="67"/>
      <c r="D39" s="68"/>
      <c r="E39" s="69"/>
      <c r="F39" s="59"/>
      <c r="G39" s="60"/>
      <c r="H39" s="58"/>
    </row>
    <row r="40" spans="2:8" ht="17.25" customHeight="1" x14ac:dyDescent="0.2">
      <c r="B40" s="47"/>
      <c r="C40" s="67"/>
      <c r="D40" s="68"/>
      <c r="E40" s="69"/>
      <c r="F40" s="59"/>
      <c r="G40" s="60"/>
      <c r="H40" s="58"/>
    </row>
    <row r="41" spans="2:8" ht="17.25" customHeight="1" x14ac:dyDescent="0.2">
      <c r="B41" s="47"/>
      <c r="C41" s="67"/>
      <c r="D41" s="68"/>
      <c r="E41" s="69"/>
      <c r="F41" s="59"/>
      <c r="G41" s="60"/>
      <c r="H41" s="58"/>
    </row>
    <row r="42" spans="2:8" ht="17.25" customHeight="1" x14ac:dyDescent="0.2">
      <c r="B42" s="47"/>
      <c r="C42" s="67"/>
      <c r="D42" s="68"/>
      <c r="E42" s="69"/>
      <c r="F42" s="59"/>
      <c r="G42" s="60"/>
      <c r="H42" s="58"/>
    </row>
    <row r="43" spans="2:8" ht="17.25" customHeight="1" x14ac:dyDescent="0.2">
      <c r="B43" s="47"/>
      <c r="C43" s="67"/>
      <c r="D43" s="68"/>
      <c r="E43" s="69"/>
      <c r="F43" s="59"/>
      <c r="G43" s="60"/>
      <c r="H43" s="58"/>
    </row>
    <row r="44" spans="2:8" ht="17.25" customHeight="1" x14ac:dyDescent="0.2">
      <c r="B44" s="47"/>
      <c r="C44" s="67"/>
      <c r="D44" s="68"/>
      <c r="E44" s="69"/>
      <c r="F44" s="59"/>
      <c r="G44" s="60"/>
      <c r="H44" s="58"/>
    </row>
    <row r="45" spans="2:8" ht="17.25" customHeight="1" x14ac:dyDescent="0.2">
      <c r="B45" s="47"/>
      <c r="C45" s="67"/>
      <c r="D45" s="68"/>
      <c r="E45" s="69"/>
      <c r="F45" s="59"/>
      <c r="G45" s="60"/>
      <c r="H45" s="58"/>
    </row>
    <row r="46" spans="2:8" ht="17.25" customHeight="1" x14ac:dyDescent="0.2">
      <c r="B46" s="47"/>
      <c r="C46" s="67"/>
      <c r="D46" s="68"/>
      <c r="E46" s="69"/>
      <c r="F46" s="59"/>
      <c r="G46" s="60"/>
      <c r="H46" s="58"/>
    </row>
    <row r="47" spans="2:8" ht="17.25" customHeight="1" x14ac:dyDescent="0.2">
      <c r="B47" s="47"/>
      <c r="C47" s="67"/>
      <c r="D47" s="68"/>
      <c r="E47" s="69"/>
      <c r="F47" s="59"/>
      <c r="G47" s="60"/>
      <c r="H47" s="58"/>
    </row>
    <row r="48" spans="2:8" ht="17.25" customHeight="1" x14ac:dyDescent="0.2">
      <c r="B48" s="47"/>
      <c r="C48" s="67"/>
      <c r="D48" s="68"/>
      <c r="E48" s="69"/>
      <c r="F48" s="59"/>
      <c r="G48" s="60"/>
      <c r="H48" s="58"/>
    </row>
    <row r="49" spans="2:8" ht="17.25" customHeight="1" x14ac:dyDescent="0.2">
      <c r="B49" s="47"/>
      <c r="C49" s="67"/>
      <c r="D49" s="68"/>
      <c r="E49" s="69"/>
      <c r="F49" s="59"/>
      <c r="G49" s="60"/>
      <c r="H49" s="58"/>
    </row>
    <row r="50" spans="2:8" ht="17.25" customHeight="1" x14ac:dyDescent="0.2">
      <c r="B50" s="47"/>
      <c r="C50" s="67"/>
      <c r="D50" s="68"/>
      <c r="E50" s="69"/>
      <c r="F50" s="59"/>
      <c r="G50" s="60"/>
      <c r="H50" s="58"/>
    </row>
    <row r="51" spans="2:8" ht="17.25" customHeight="1" x14ac:dyDescent="0.2">
      <c r="B51" s="47"/>
      <c r="C51" s="67"/>
      <c r="D51" s="68"/>
      <c r="E51" s="69"/>
      <c r="F51" s="59"/>
      <c r="G51" s="60"/>
      <c r="H51" s="58"/>
    </row>
    <row r="52" spans="2:8" ht="17.25" customHeight="1" x14ac:dyDescent="0.2">
      <c r="B52" s="47"/>
      <c r="C52" s="67"/>
      <c r="D52" s="68"/>
      <c r="E52" s="69"/>
      <c r="F52" s="59"/>
      <c r="G52" s="60"/>
      <c r="H52" s="58"/>
    </row>
    <row r="53" spans="2:8" ht="17.25" customHeight="1" x14ac:dyDescent="0.2">
      <c r="B53" s="47"/>
      <c r="C53" s="67"/>
      <c r="D53" s="68"/>
      <c r="E53" s="69"/>
      <c r="F53" s="59"/>
      <c r="G53" s="60"/>
      <c r="H53" s="58"/>
    </row>
    <row r="54" spans="2:8" ht="17.25" customHeight="1" x14ac:dyDescent="0.2">
      <c r="B54" s="47"/>
      <c r="C54" s="67"/>
      <c r="D54" s="68"/>
      <c r="E54" s="69"/>
      <c r="F54" s="59"/>
      <c r="G54" s="60"/>
      <c r="H54" s="58"/>
    </row>
    <row r="55" spans="2:8" ht="17.25" customHeight="1" x14ac:dyDescent="0.2">
      <c r="B55" s="47"/>
      <c r="C55" s="67"/>
      <c r="D55" s="68"/>
      <c r="E55" s="69"/>
      <c r="F55" s="59"/>
      <c r="G55" s="60"/>
      <c r="H55" s="58"/>
    </row>
    <row r="56" spans="2:8" ht="17.25" customHeight="1" x14ac:dyDescent="0.2">
      <c r="B56" s="47"/>
      <c r="C56" s="67"/>
      <c r="D56" s="68"/>
      <c r="E56" s="69"/>
      <c r="F56" s="59"/>
      <c r="G56" s="60"/>
      <c r="H56" s="58"/>
    </row>
    <row r="57" spans="2:8" ht="17.25" customHeight="1" x14ac:dyDescent="0.2">
      <c r="B57" s="47"/>
      <c r="C57" s="67"/>
      <c r="D57" s="68"/>
      <c r="E57" s="69"/>
      <c r="F57" s="59"/>
      <c r="G57" s="60"/>
      <c r="H57" s="58"/>
    </row>
    <row r="58" spans="2:8" ht="17.25" customHeight="1" x14ac:dyDescent="0.2">
      <c r="B58" s="47"/>
      <c r="C58" s="67"/>
      <c r="D58" s="68"/>
      <c r="E58" s="69"/>
      <c r="F58" s="59"/>
      <c r="G58" s="60"/>
      <c r="H58" s="58"/>
    </row>
    <row r="59" spans="2:8" ht="17.25" customHeight="1" x14ac:dyDescent="0.2">
      <c r="B59" s="47"/>
      <c r="C59" s="67"/>
      <c r="D59" s="68"/>
      <c r="E59" s="69"/>
      <c r="F59" s="59"/>
      <c r="G59" s="60"/>
      <c r="H59" s="58"/>
    </row>
    <row r="60" spans="2:8" ht="17.25" customHeight="1" x14ac:dyDescent="0.2">
      <c r="B60" s="47"/>
      <c r="C60" s="67"/>
      <c r="D60" s="68"/>
      <c r="E60" s="69"/>
      <c r="F60" s="59"/>
      <c r="G60" s="60"/>
      <c r="H60" s="58"/>
    </row>
    <row r="61" spans="2:8" ht="17.25" customHeight="1" x14ac:dyDescent="0.2">
      <c r="B61" s="47"/>
      <c r="C61" s="67"/>
      <c r="D61" s="68"/>
      <c r="E61" s="69"/>
      <c r="F61" s="59"/>
      <c r="G61" s="60"/>
      <c r="H61" s="58"/>
    </row>
    <row r="62" spans="2:8" ht="17.25" customHeight="1" x14ac:dyDescent="0.2">
      <c r="B62" s="47"/>
      <c r="C62" s="67"/>
      <c r="D62" s="68"/>
      <c r="E62" s="69"/>
      <c r="F62" s="59"/>
      <c r="G62" s="60"/>
      <c r="H62" s="58"/>
    </row>
    <row r="63" spans="2:8" ht="17.25" customHeight="1" x14ac:dyDescent="0.2">
      <c r="B63" s="47"/>
      <c r="C63" s="67"/>
      <c r="D63" s="68"/>
      <c r="E63" s="69"/>
      <c r="F63" s="59"/>
      <c r="G63" s="60"/>
      <c r="H63" s="58"/>
    </row>
    <row r="64" spans="2:8" ht="17.25" customHeight="1" x14ac:dyDescent="0.2">
      <c r="B64" s="47"/>
      <c r="C64" s="67"/>
      <c r="D64" s="68"/>
      <c r="E64" s="69"/>
      <c r="F64" s="59"/>
      <c r="G64" s="60"/>
      <c r="H64" s="58"/>
    </row>
    <row r="65" spans="2:8" ht="17.25" customHeight="1" x14ac:dyDescent="0.2">
      <c r="B65" s="47"/>
      <c r="C65" s="67"/>
      <c r="D65" s="68"/>
      <c r="E65" s="69"/>
      <c r="F65" s="59"/>
      <c r="G65" s="60"/>
      <c r="H65" s="58"/>
    </row>
    <row r="66" spans="2:8" ht="17.25" customHeight="1" x14ac:dyDescent="0.2">
      <c r="B66" s="47"/>
      <c r="C66" s="67"/>
      <c r="D66" s="68"/>
      <c r="E66" s="69"/>
      <c r="F66" s="59"/>
      <c r="G66" s="60"/>
      <c r="H66" s="58"/>
    </row>
    <row r="67" spans="2:8" ht="17.25" customHeight="1" x14ac:dyDescent="0.2">
      <c r="B67" s="47"/>
      <c r="C67" s="67"/>
      <c r="D67" s="68"/>
      <c r="E67" s="69"/>
      <c r="F67" s="59"/>
      <c r="G67" s="60"/>
      <c r="H67" s="58"/>
    </row>
    <row r="68" spans="2:8" ht="17.25" customHeight="1" x14ac:dyDescent="0.2">
      <c r="B68" s="47"/>
      <c r="C68" s="67"/>
      <c r="D68" s="68"/>
      <c r="E68" s="69"/>
      <c r="F68" s="59"/>
      <c r="G68" s="60"/>
      <c r="H68" s="58"/>
    </row>
    <row r="69" spans="2:8" ht="17.25" customHeight="1" x14ac:dyDescent="0.2">
      <c r="B69" s="47"/>
      <c r="C69" s="67"/>
      <c r="D69" s="68"/>
      <c r="E69" s="69"/>
      <c r="F69" s="59"/>
      <c r="G69" s="60"/>
      <c r="H69" s="58"/>
    </row>
    <row r="70" spans="2:8" ht="17.25" customHeight="1" x14ac:dyDescent="0.2">
      <c r="B70" s="47"/>
      <c r="C70" s="67"/>
      <c r="D70" s="68"/>
      <c r="E70" s="69"/>
      <c r="F70" s="59"/>
      <c r="G70" s="60"/>
      <c r="H70" s="58"/>
    </row>
    <row r="71" spans="2:8" ht="17.25" customHeight="1" x14ac:dyDescent="0.2">
      <c r="B71" s="47"/>
      <c r="C71" s="67"/>
      <c r="D71" s="68"/>
      <c r="E71" s="69"/>
      <c r="F71" s="59"/>
      <c r="G71" s="60"/>
      <c r="H71" s="58"/>
    </row>
    <row r="72" spans="2:8" ht="17.25" customHeight="1" x14ac:dyDescent="0.2">
      <c r="B72" s="47"/>
      <c r="C72" s="67"/>
      <c r="D72" s="68"/>
      <c r="E72" s="69"/>
      <c r="F72" s="59"/>
      <c r="G72" s="60"/>
      <c r="H72" s="58"/>
    </row>
    <row r="73" spans="2:8" ht="17.25" customHeight="1" x14ac:dyDescent="0.2">
      <c r="B73" s="47"/>
      <c r="C73" s="67"/>
      <c r="D73" s="68"/>
      <c r="E73" s="69"/>
      <c r="F73" s="59"/>
      <c r="G73" s="60"/>
      <c r="H73" s="58"/>
    </row>
    <row r="74" spans="2:8" ht="17.25" customHeight="1" x14ac:dyDescent="0.2">
      <c r="B74" s="47"/>
      <c r="C74" s="67"/>
      <c r="D74" s="68"/>
      <c r="E74" s="69"/>
      <c r="F74" s="59"/>
      <c r="G74" s="60"/>
      <c r="H74" s="58"/>
    </row>
    <row r="75" spans="2:8" ht="17.25" customHeight="1" x14ac:dyDescent="0.2">
      <c r="B75" s="47"/>
      <c r="C75" s="67"/>
      <c r="D75" s="68"/>
      <c r="E75" s="69"/>
      <c r="F75" s="59"/>
      <c r="G75" s="60"/>
      <c r="H75" s="58"/>
    </row>
    <row r="76" spans="2:8" ht="17.25" customHeight="1" x14ac:dyDescent="0.2">
      <c r="B76" s="47"/>
      <c r="C76" s="67"/>
      <c r="D76" s="68"/>
      <c r="E76" s="69"/>
      <c r="F76" s="59"/>
      <c r="G76" s="60"/>
      <c r="H76" s="58"/>
    </row>
    <row r="77" spans="2:8" ht="17.25" customHeight="1" x14ac:dyDescent="0.2">
      <c r="B77" s="47"/>
      <c r="C77" s="67"/>
      <c r="D77" s="68"/>
      <c r="E77" s="69"/>
      <c r="F77" s="59"/>
      <c r="G77" s="60"/>
      <c r="H77" s="58"/>
    </row>
    <row r="78" spans="2:8" ht="17.25" customHeight="1" x14ac:dyDescent="0.2">
      <c r="B78" s="47"/>
      <c r="C78" s="67"/>
      <c r="D78" s="68"/>
      <c r="E78" s="69"/>
      <c r="F78" s="59"/>
      <c r="G78" s="60"/>
      <c r="H78" s="58"/>
    </row>
    <row r="79" spans="2:8" ht="17.25" customHeight="1" x14ac:dyDescent="0.2">
      <c r="B79" s="47"/>
      <c r="C79" s="67"/>
      <c r="D79" s="68"/>
      <c r="E79" s="69"/>
      <c r="F79" s="59"/>
      <c r="G79" s="60"/>
      <c r="H79" s="58"/>
    </row>
    <row r="80" spans="2:8" ht="17.25" customHeight="1" x14ac:dyDescent="0.2">
      <c r="B80" s="47"/>
      <c r="C80" s="67"/>
      <c r="D80" s="68"/>
      <c r="E80" s="69"/>
      <c r="F80" s="59"/>
      <c r="G80" s="60"/>
      <c r="H80" s="58"/>
    </row>
    <row r="81" spans="2:8" ht="17.25" customHeight="1" x14ac:dyDescent="0.2">
      <c r="B81" s="47"/>
      <c r="C81" s="67"/>
      <c r="D81" s="68"/>
      <c r="E81" s="69"/>
      <c r="F81" s="59"/>
      <c r="G81" s="60"/>
      <c r="H81" s="58"/>
    </row>
    <row r="82" spans="2:8" ht="17.25" customHeight="1" x14ac:dyDescent="0.2">
      <c r="B82" s="47"/>
      <c r="C82" s="67"/>
      <c r="D82" s="68"/>
      <c r="E82" s="69"/>
      <c r="F82" s="59"/>
      <c r="G82" s="60"/>
      <c r="H82" s="58"/>
    </row>
    <row r="83" spans="2:8" ht="17.25" customHeight="1" x14ac:dyDescent="0.2">
      <c r="B83" s="47"/>
      <c r="C83" s="67"/>
      <c r="D83" s="68"/>
      <c r="E83" s="69"/>
      <c r="F83" s="59"/>
      <c r="G83" s="60"/>
      <c r="H83" s="58"/>
    </row>
    <row r="84" spans="2:8" ht="17.25" customHeight="1" x14ac:dyDescent="0.2">
      <c r="B84" s="47"/>
      <c r="C84" s="67"/>
      <c r="D84" s="68"/>
      <c r="E84" s="69"/>
      <c r="F84" s="59"/>
      <c r="G84" s="60"/>
      <c r="H84" s="58"/>
    </row>
    <row r="85" spans="2:8" ht="17.25" customHeight="1" x14ac:dyDescent="0.2">
      <c r="B85" s="47"/>
      <c r="C85" s="67"/>
      <c r="D85" s="68"/>
      <c r="E85" s="69"/>
      <c r="F85" s="59"/>
      <c r="G85" s="60"/>
      <c r="H85" s="58"/>
    </row>
    <row r="86" spans="2:8" ht="17.25" customHeight="1" x14ac:dyDescent="0.2">
      <c r="B86" s="47"/>
      <c r="C86" s="67"/>
      <c r="D86" s="68"/>
      <c r="E86" s="69"/>
      <c r="F86" s="59"/>
      <c r="G86" s="60"/>
      <c r="H86" s="58"/>
    </row>
    <row r="87" spans="2:8" ht="17.25" customHeight="1" x14ac:dyDescent="0.2">
      <c r="B87" s="47"/>
      <c r="C87" s="67"/>
      <c r="D87" s="68"/>
      <c r="E87" s="69"/>
      <c r="F87" s="59"/>
      <c r="G87" s="60"/>
      <c r="H87" s="58"/>
    </row>
    <row r="88" spans="2:8" ht="17.25" customHeight="1" x14ac:dyDescent="0.2">
      <c r="B88" s="47"/>
      <c r="C88" s="67"/>
      <c r="D88" s="68"/>
      <c r="E88" s="69"/>
      <c r="F88" s="59"/>
      <c r="G88" s="60"/>
      <c r="H88" s="58"/>
    </row>
    <row r="89" spans="2:8" ht="17.25" customHeight="1" x14ac:dyDescent="0.2">
      <c r="B89" s="47"/>
      <c r="C89" s="67"/>
      <c r="D89" s="68"/>
      <c r="E89" s="69"/>
      <c r="F89" s="59"/>
      <c r="G89" s="60"/>
      <c r="H89" s="58"/>
    </row>
    <row r="90" spans="2:8" ht="17.25" customHeight="1" x14ac:dyDescent="0.2">
      <c r="B90" s="47"/>
      <c r="C90" s="67"/>
      <c r="D90" s="68"/>
      <c r="E90" s="69"/>
      <c r="F90" s="59"/>
      <c r="G90" s="60"/>
      <c r="H90" s="58"/>
    </row>
    <row r="91" spans="2:8" ht="17.25" customHeight="1" x14ac:dyDescent="0.2">
      <c r="B91" s="47"/>
      <c r="C91" s="67"/>
      <c r="D91" s="68"/>
      <c r="E91" s="69"/>
      <c r="F91" s="59"/>
      <c r="G91" s="60"/>
      <c r="H91" s="58"/>
    </row>
    <row r="92" spans="2:8" ht="17.25" customHeight="1" x14ac:dyDescent="0.2">
      <c r="B92" s="47"/>
      <c r="C92" s="67"/>
      <c r="D92" s="68"/>
      <c r="E92" s="69"/>
      <c r="F92" s="59"/>
      <c r="G92" s="60"/>
      <c r="H92" s="58"/>
    </row>
    <row r="93" spans="2:8" ht="17.25" customHeight="1" x14ac:dyDescent="0.2">
      <c r="B93" s="47"/>
      <c r="C93" s="67"/>
      <c r="D93" s="68"/>
      <c r="E93" s="69"/>
      <c r="F93" s="59"/>
      <c r="G93" s="60"/>
      <c r="H93" s="58"/>
    </row>
    <row r="94" spans="2:8" ht="17.25" customHeight="1" x14ac:dyDescent="0.2">
      <c r="B94" s="47"/>
      <c r="C94" s="67"/>
      <c r="D94" s="68"/>
      <c r="E94" s="69"/>
      <c r="F94" s="59"/>
      <c r="G94" s="60"/>
      <c r="H94" s="58"/>
    </row>
    <row r="95" spans="2:8" ht="17.25" customHeight="1" x14ac:dyDescent="0.2">
      <c r="B95" s="47"/>
      <c r="C95" s="67"/>
      <c r="D95" s="68"/>
      <c r="E95" s="69"/>
      <c r="F95" s="59"/>
      <c r="G95" s="60"/>
      <c r="H95" s="58"/>
    </row>
    <row r="96" spans="2:8" ht="17.25" customHeight="1" x14ac:dyDescent="0.2">
      <c r="B96" s="47"/>
      <c r="C96" s="67"/>
      <c r="D96" s="68"/>
      <c r="E96" s="69"/>
      <c r="F96" s="59"/>
      <c r="G96" s="60"/>
      <c r="H96" s="58"/>
    </row>
    <row r="97" spans="2:8" ht="17.25" customHeight="1" x14ac:dyDescent="0.2">
      <c r="B97" s="47"/>
      <c r="C97" s="67"/>
      <c r="D97" s="68"/>
      <c r="E97" s="69"/>
      <c r="F97" s="59"/>
      <c r="G97" s="60"/>
      <c r="H97" s="58"/>
    </row>
    <row r="98" spans="2:8" ht="17.25" customHeight="1" x14ac:dyDescent="0.2">
      <c r="B98" s="47"/>
      <c r="C98" s="67"/>
      <c r="D98" s="68"/>
      <c r="E98" s="69"/>
      <c r="F98" s="59"/>
      <c r="G98" s="60"/>
      <c r="H98" s="58"/>
    </row>
    <row r="99" spans="2:8" ht="17.25" customHeight="1" x14ac:dyDescent="0.2">
      <c r="B99" s="47"/>
      <c r="C99" s="67"/>
      <c r="D99" s="68"/>
      <c r="E99" s="69"/>
      <c r="F99" s="59"/>
      <c r="G99" s="60"/>
      <c r="H99" s="58"/>
    </row>
    <row r="100" spans="2:8" ht="17.25" customHeight="1" x14ac:dyDescent="0.2">
      <c r="B100" s="47"/>
      <c r="C100" s="67"/>
      <c r="D100" s="68"/>
      <c r="E100" s="69"/>
      <c r="F100" s="59"/>
      <c r="G100" s="60"/>
      <c r="H100" s="58"/>
    </row>
    <row r="101" spans="2:8" ht="17.25" customHeight="1" x14ac:dyDescent="0.2">
      <c r="B101" s="47"/>
      <c r="C101" s="67"/>
      <c r="D101" s="68"/>
      <c r="E101" s="69"/>
      <c r="F101" s="59"/>
      <c r="G101" s="60"/>
      <c r="H101" s="58"/>
    </row>
    <row r="102" spans="2:8" ht="17.25" customHeight="1" x14ac:dyDescent="0.2">
      <c r="B102" s="47"/>
      <c r="C102" s="67"/>
      <c r="D102" s="68"/>
      <c r="E102" s="69"/>
      <c r="F102" s="59"/>
      <c r="G102" s="60"/>
      <c r="H102" s="58"/>
    </row>
    <row r="103" spans="2:8" ht="17.25" customHeight="1" x14ac:dyDescent="0.2">
      <c r="B103" s="47"/>
      <c r="C103" s="67"/>
      <c r="D103" s="68"/>
      <c r="E103" s="69"/>
      <c r="F103" s="59"/>
      <c r="G103" s="60"/>
      <c r="H103" s="58"/>
    </row>
    <row r="104" spans="2:8" ht="17.25" customHeight="1" x14ac:dyDescent="0.2">
      <c r="B104" s="47"/>
      <c r="C104" s="67"/>
      <c r="D104" s="68"/>
      <c r="E104" s="69"/>
      <c r="F104" s="59"/>
      <c r="G104" s="60"/>
      <c r="H104" s="58"/>
    </row>
    <row r="105" spans="2:8" ht="17.25" customHeight="1" x14ac:dyDescent="0.2">
      <c r="B105" s="47"/>
      <c r="C105" s="67"/>
      <c r="D105" s="68"/>
      <c r="E105" s="69"/>
      <c r="F105" s="59"/>
      <c r="G105" s="60"/>
      <c r="H105" s="58"/>
    </row>
    <row r="106" spans="2:8" ht="17.25" customHeight="1" x14ac:dyDescent="0.2">
      <c r="B106" s="47"/>
      <c r="C106" s="67"/>
      <c r="D106" s="68"/>
      <c r="E106" s="69"/>
      <c r="F106" s="59"/>
      <c r="G106" s="60"/>
      <c r="H106" s="58"/>
    </row>
    <row r="107" spans="2:8" ht="17.25" customHeight="1" x14ac:dyDescent="0.2">
      <c r="B107" s="47"/>
      <c r="C107" s="67"/>
      <c r="D107" s="68"/>
      <c r="E107" s="69"/>
      <c r="F107" s="59"/>
      <c r="G107" s="60"/>
      <c r="H107" s="58"/>
    </row>
    <row r="108" spans="2:8" ht="17.25" customHeight="1" x14ac:dyDescent="0.2">
      <c r="B108" s="47"/>
      <c r="C108" s="67"/>
      <c r="D108" s="68"/>
      <c r="E108" s="69"/>
      <c r="F108" s="59"/>
      <c r="G108" s="60"/>
      <c r="H108" s="58"/>
    </row>
    <row r="109" spans="2:8" ht="17.25" customHeight="1" x14ac:dyDescent="0.2">
      <c r="B109" s="47"/>
      <c r="C109" s="67"/>
      <c r="D109" s="68"/>
      <c r="E109" s="69"/>
      <c r="F109" s="59"/>
      <c r="G109" s="60"/>
      <c r="H109" s="58"/>
    </row>
    <row r="110" spans="2:8" ht="17.25" customHeight="1" x14ac:dyDescent="0.2">
      <c r="B110" s="47"/>
      <c r="C110" s="67"/>
      <c r="D110" s="68"/>
      <c r="E110" s="69"/>
      <c r="F110" s="59"/>
      <c r="G110" s="60"/>
      <c r="H110" s="58"/>
    </row>
    <row r="111" spans="2:8" ht="17.25" customHeight="1" x14ac:dyDescent="0.2">
      <c r="B111" s="47"/>
      <c r="C111" s="67"/>
      <c r="D111" s="68"/>
      <c r="E111" s="69"/>
      <c r="F111" s="59"/>
      <c r="G111" s="60"/>
      <c r="H111" s="58"/>
    </row>
    <row r="112" spans="2:8" ht="17.25" customHeight="1" x14ac:dyDescent="0.2">
      <c r="B112" s="47"/>
      <c r="C112" s="67"/>
      <c r="D112" s="68"/>
      <c r="E112" s="69"/>
      <c r="F112" s="59"/>
      <c r="G112" s="60"/>
      <c r="H112" s="58"/>
    </row>
    <row r="113" spans="2:8" ht="17.25" customHeight="1" x14ac:dyDescent="0.2">
      <c r="B113" s="47"/>
      <c r="C113" s="67"/>
      <c r="D113" s="68"/>
      <c r="E113" s="69"/>
      <c r="F113" s="59"/>
      <c r="G113" s="60"/>
      <c r="H113" s="58"/>
    </row>
    <row r="114" spans="2:8" ht="17.25" customHeight="1" x14ac:dyDescent="0.2">
      <c r="B114" s="47"/>
      <c r="C114" s="67"/>
      <c r="D114" s="68"/>
      <c r="E114" s="69"/>
      <c r="F114" s="59"/>
      <c r="G114" s="60"/>
      <c r="H114" s="58"/>
    </row>
    <row r="115" spans="2:8" ht="17.25" customHeight="1" x14ac:dyDescent="0.2">
      <c r="B115" s="47"/>
      <c r="C115" s="67"/>
      <c r="D115" s="68"/>
      <c r="E115" s="69"/>
      <c r="F115" s="59"/>
      <c r="G115" s="60"/>
      <c r="H115" s="58"/>
    </row>
    <row r="116" spans="2:8" ht="17.25" customHeight="1" x14ac:dyDescent="0.2">
      <c r="B116" s="47"/>
      <c r="C116" s="67"/>
      <c r="D116" s="68"/>
      <c r="E116" s="69"/>
      <c r="F116" s="59"/>
      <c r="G116" s="60"/>
      <c r="H116" s="58"/>
    </row>
    <row r="117" spans="2:8" ht="17.25" customHeight="1" x14ac:dyDescent="0.2">
      <c r="B117" s="47"/>
      <c r="C117" s="67"/>
      <c r="D117" s="68"/>
      <c r="E117" s="69"/>
      <c r="F117" s="59"/>
      <c r="G117" s="60"/>
      <c r="H117" s="58"/>
    </row>
    <row r="118" spans="2:8" ht="17.25" customHeight="1" x14ac:dyDescent="0.2">
      <c r="B118" s="47"/>
      <c r="C118" s="67"/>
      <c r="D118" s="68"/>
      <c r="E118" s="69"/>
      <c r="F118" s="59"/>
      <c r="G118" s="60"/>
      <c r="H118" s="58"/>
    </row>
    <row r="119" spans="2:8" ht="17.25" customHeight="1" x14ac:dyDescent="0.2">
      <c r="B119" s="47"/>
      <c r="C119" s="67"/>
      <c r="D119" s="68"/>
      <c r="E119" s="69"/>
      <c r="F119" s="59"/>
      <c r="G119" s="60"/>
      <c r="H119" s="58"/>
    </row>
    <row r="120" spans="2:8" ht="17.25" customHeight="1" x14ac:dyDescent="0.2">
      <c r="B120" s="47"/>
      <c r="C120" s="67"/>
      <c r="D120" s="68"/>
      <c r="E120" s="69"/>
      <c r="F120" s="59"/>
      <c r="G120" s="60"/>
      <c r="H120" s="58"/>
    </row>
    <row r="121" spans="2:8" ht="17.25" customHeight="1" x14ac:dyDescent="0.2">
      <c r="B121" s="47"/>
      <c r="C121" s="67"/>
      <c r="D121" s="68"/>
      <c r="E121" s="69"/>
      <c r="F121" s="59"/>
      <c r="G121" s="60"/>
      <c r="H121" s="58"/>
    </row>
    <row r="122" spans="2:8" ht="17.25" customHeight="1" x14ac:dyDescent="0.2">
      <c r="B122" s="47"/>
      <c r="C122" s="67"/>
      <c r="D122" s="68"/>
      <c r="E122" s="69"/>
      <c r="F122" s="59"/>
      <c r="G122" s="60"/>
      <c r="H122" s="58"/>
    </row>
    <row r="123" spans="2:8" ht="17.25" customHeight="1" x14ac:dyDescent="0.2">
      <c r="B123" s="47"/>
      <c r="C123" s="67"/>
      <c r="D123" s="68"/>
      <c r="E123" s="69"/>
      <c r="F123" s="59"/>
      <c r="G123" s="60"/>
      <c r="H123" s="58"/>
    </row>
    <row r="124" spans="2:8" ht="17.25" customHeight="1" x14ac:dyDescent="0.2">
      <c r="B124" s="47"/>
      <c r="C124" s="67"/>
      <c r="D124" s="68"/>
      <c r="E124" s="69"/>
      <c r="F124" s="59"/>
      <c r="G124" s="60"/>
      <c r="H124" s="58"/>
    </row>
    <row r="125" spans="2:8" ht="17.25" customHeight="1" x14ac:dyDescent="0.2">
      <c r="B125" s="47"/>
      <c r="C125" s="67"/>
      <c r="D125" s="68"/>
      <c r="E125" s="69"/>
      <c r="F125" s="59"/>
      <c r="G125" s="60"/>
      <c r="H125" s="58"/>
    </row>
    <row r="126" spans="2:8" ht="17.25" customHeight="1" x14ac:dyDescent="0.2">
      <c r="B126" s="47"/>
      <c r="C126" s="67"/>
      <c r="D126" s="68"/>
      <c r="E126" s="69"/>
      <c r="F126" s="59"/>
      <c r="G126" s="60"/>
      <c r="H126" s="58"/>
    </row>
    <row r="127" spans="2:8" ht="17.25" customHeight="1" x14ac:dyDescent="0.2">
      <c r="B127" s="47"/>
      <c r="C127" s="67"/>
      <c r="D127" s="68"/>
      <c r="E127" s="69"/>
      <c r="F127" s="59"/>
      <c r="G127" s="60"/>
      <c r="H127" s="58"/>
    </row>
    <row r="128" spans="2:8" ht="17.25" customHeight="1" x14ac:dyDescent="0.2">
      <c r="B128" s="47"/>
      <c r="C128" s="67"/>
      <c r="D128" s="68"/>
      <c r="E128" s="69"/>
      <c r="F128" s="59"/>
      <c r="G128" s="60"/>
      <c r="H128" s="58"/>
    </row>
    <row r="129" spans="2:8" ht="17.25" customHeight="1" x14ac:dyDescent="0.2">
      <c r="B129" s="47"/>
      <c r="C129" s="67"/>
      <c r="D129" s="68"/>
      <c r="E129" s="69"/>
      <c r="F129" s="59"/>
      <c r="G129" s="60"/>
      <c r="H129" s="58"/>
    </row>
    <row r="130" spans="2:8" ht="17.25" customHeight="1" x14ac:dyDescent="0.2">
      <c r="B130" s="47"/>
      <c r="C130" s="67"/>
      <c r="D130" s="68"/>
      <c r="E130" s="69"/>
      <c r="F130" s="59"/>
      <c r="G130" s="60"/>
      <c r="H130" s="58"/>
    </row>
    <row r="131" spans="2:8" ht="17.25" customHeight="1" x14ac:dyDescent="0.2">
      <c r="B131" s="47"/>
      <c r="C131" s="67"/>
      <c r="D131" s="68"/>
      <c r="E131" s="69"/>
      <c r="F131" s="59"/>
      <c r="G131" s="60"/>
      <c r="H131" s="58"/>
    </row>
    <row r="132" spans="2:8" ht="17.25" customHeight="1" x14ac:dyDescent="0.2">
      <c r="B132" s="47"/>
      <c r="C132" s="67"/>
      <c r="D132" s="68"/>
      <c r="E132" s="69"/>
      <c r="F132" s="59"/>
      <c r="G132" s="60"/>
      <c r="H132" s="58"/>
    </row>
    <row r="133" spans="2:8" ht="17.25" customHeight="1" x14ac:dyDescent="0.2">
      <c r="B133" s="47"/>
      <c r="C133" s="67"/>
      <c r="D133" s="68"/>
      <c r="E133" s="69"/>
      <c r="F133" s="59"/>
      <c r="G133" s="60"/>
      <c r="H133" s="58"/>
    </row>
    <row r="134" spans="2:8" ht="17.25" customHeight="1" x14ac:dyDescent="0.2">
      <c r="B134" s="47"/>
      <c r="C134" s="67"/>
      <c r="D134" s="68"/>
      <c r="E134" s="69"/>
      <c r="F134" s="59"/>
      <c r="G134" s="60"/>
      <c r="H134" s="58"/>
    </row>
    <row r="135" spans="2:8" ht="17.25" customHeight="1" x14ac:dyDescent="0.2">
      <c r="B135" s="47"/>
      <c r="C135" s="67"/>
      <c r="D135" s="68"/>
      <c r="E135" s="69"/>
      <c r="F135" s="59"/>
      <c r="G135" s="60"/>
      <c r="H135" s="58"/>
    </row>
    <row r="136" spans="2:8" ht="17.25" customHeight="1" x14ac:dyDescent="0.2">
      <c r="B136" s="47"/>
      <c r="C136" s="67"/>
      <c r="D136" s="68"/>
      <c r="E136" s="69"/>
      <c r="F136" s="59"/>
      <c r="G136" s="60"/>
      <c r="H136" s="58"/>
    </row>
    <row r="137" spans="2:8" ht="17.25" customHeight="1" x14ac:dyDescent="0.2">
      <c r="B137" s="47"/>
      <c r="C137" s="67"/>
      <c r="D137" s="68"/>
      <c r="E137" s="69"/>
      <c r="F137" s="59"/>
      <c r="G137" s="60"/>
      <c r="H137" s="58"/>
    </row>
    <row r="138" spans="2:8" ht="17.25" customHeight="1" x14ac:dyDescent="0.2">
      <c r="B138" s="47"/>
      <c r="C138" s="67"/>
      <c r="D138" s="68"/>
      <c r="E138" s="69"/>
      <c r="F138" s="59"/>
      <c r="G138" s="60"/>
      <c r="H138" s="58"/>
    </row>
    <row r="139" spans="2:8" ht="17.25" customHeight="1" x14ac:dyDescent="0.2">
      <c r="B139" s="47"/>
      <c r="C139" s="67"/>
      <c r="D139" s="68"/>
      <c r="E139" s="69"/>
      <c r="F139" s="59"/>
      <c r="G139" s="60"/>
      <c r="H139" s="58"/>
    </row>
    <row r="140" spans="2:8" ht="17.25" customHeight="1" x14ac:dyDescent="0.2">
      <c r="B140" s="47"/>
      <c r="C140" s="67"/>
      <c r="D140" s="68"/>
      <c r="E140" s="69"/>
      <c r="F140" s="59"/>
      <c r="G140" s="60"/>
      <c r="H140" s="58"/>
    </row>
    <row r="141" spans="2:8" ht="17.25" customHeight="1" x14ac:dyDescent="0.2">
      <c r="B141" s="47"/>
      <c r="C141" s="67"/>
      <c r="D141" s="68"/>
      <c r="E141" s="69"/>
      <c r="F141" s="59"/>
      <c r="G141" s="60"/>
      <c r="H141" s="58"/>
    </row>
    <row r="142" spans="2:8" ht="17.25" customHeight="1" x14ac:dyDescent="0.2">
      <c r="B142" s="47"/>
      <c r="C142" s="67"/>
      <c r="D142" s="68"/>
      <c r="E142" s="69"/>
      <c r="F142" s="59"/>
      <c r="G142" s="60"/>
      <c r="H142" s="58"/>
    </row>
    <row r="143" spans="2:8" ht="17.25" customHeight="1" x14ac:dyDescent="0.2">
      <c r="B143" s="47"/>
      <c r="C143" s="67"/>
      <c r="D143" s="68"/>
      <c r="E143" s="69"/>
      <c r="F143" s="59"/>
      <c r="G143" s="60"/>
      <c r="H143" s="58"/>
    </row>
    <row r="144" spans="2:8" ht="17.25" customHeight="1" x14ac:dyDescent="0.2">
      <c r="B144" s="47"/>
      <c r="C144" s="67"/>
      <c r="D144" s="68"/>
      <c r="E144" s="69"/>
      <c r="F144" s="59"/>
      <c r="G144" s="60"/>
      <c r="H144" s="58"/>
    </row>
    <row r="145" spans="2:8" ht="17.25" customHeight="1" x14ac:dyDescent="0.2">
      <c r="B145" s="47"/>
      <c r="C145" s="67"/>
      <c r="D145" s="68"/>
      <c r="E145" s="69"/>
      <c r="F145" s="59"/>
      <c r="G145" s="60"/>
      <c r="H145" s="58"/>
    </row>
    <row r="146" spans="2:8" ht="17.25" customHeight="1" x14ac:dyDescent="0.2">
      <c r="B146" s="47"/>
      <c r="C146" s="67"/>
      <c r="D146" s="68"/>
      <c r="E146" s="69"/>
      <c r="F146" s="59"/>
      <c r="G146" s="60"/>
      <c r="H146" s="58"/>
    </row>
    <row r="147" spans="2:8" ht="17.25" customHeight="1" x14ac:dyDescent="0.2">
      <c r="B147" s="47"/>
      <c r="C147" s="67"/>
      <c r="D147" s="68"/>
      <c r="E147" s="69"/>
      <c r="F147" s="59"/>
      <c r="G147" s="60"/>
      <c r="H147" s="58"/>
    </row>
    <row r="148" spans="2:8" ht="17.25" customHeight="1" x14ac:dyDescent="0.2">
      <c r="B148" s="47"/>
      <c r="C148" s="67"/>
      <c r="D148" s="68"/>
      <c r="E148" s="69"/>
      <c r="F148" s="59"/>
      <c r="G148" s="60"/>
      <c r="H148" s="58"/>
    </row>
    <row r="149" spans="2:8" ht="17.25" customHeight="1" x14ac:dyDescent="0.2">
      <c r="B149" s="47"/>
      <c r="C149" s="67"/>
      <c r="D149" s="68"/>
      <c r="E149" s="69"/>
      <c r="F149" s="59"/>
      <c r="G149" s="60"/>
      <c r="H149" s="58"/>
    </row>
    <row r="150" spans="2:8" ht="17.25" customHeight="1" x14ac:dyDescent="0.2">
      <c r="B150" s="47"/>
      <c r="C150" s="67"/>
      <c r="D150" s="68"/>
      <c r="E150" s="69"/>
      <c r="F150" s="59"/>
      <c r="G150" s="60"/>
      <c r="H150" s="58"/>
    </row>
    <row r="151" spans="2:8" ht="17.25" customHeight="1" x14ac:dyDescent="0.2">
      <c r="B151" s="47"/>
      <c r="C151" s="67"/>
      <c r="D151" s="68"/>
      <c r="E151" s="69"/>
      <c r="F151" s="59"/>
      <c r="G151" s="60"/>
      <c r="H151" s="58"/>
    </row>
    <row r="152" spans="2:8" ht="17.25" customHeight="1" x14ac:dyDescent="0.2">
      <c r="B152" s="47"/>
      <c r="C152" s="67"/>
      <c r="D152" s="68"/>
      <c r="E152" s="69"/>
      <c r="F152" s="59"/>
      <c r="G152" s="60"/>
      <c r="H152" s="58"/>
    </row>
    <row r="153" spans="2:8" ht="17.25" customHeight="1" x14ac:dyDescent="0.2">
      <c r="B153" s="47"/>
      <c r="C153" s="67"/>
      <c r="D153" s="68"/>
      <c r="E153" s="69"/>
      <c r="F153" s="59"/>
      <c r="G153" s="60"/>
      <c r="H153" s="58"/>
    </row>
    <row r="154" spans="2:8" ht="17.25" customHeight="1" x14ac:dyDescent="0.2">
      <c r="B154" s="47"/>
      <c r="C154" s="67"/>
      <c r="D154" s="68"/>
      <c r="E154" s="69"/>
      <c r="F154" s="59"/>
      <c r="G154" s="60"/>
      <c r="H154" s="58"/>
    </row>
    <row r="155" spans="2:8" ht="17.25" customHeight="1" x14ac:dyDescent="0.2">
      <c r="B155" s="47"/>
      <c r="C155" s="67"/>
      <c r="D155" s="68"/>
      <c r="E155" s="69"/>
      <c r="F155" s="59"/>
      <c r="G155" s="60"/>
      <c r="H155" s="58"/>
    </row>
    <row r="156" spans="2:8" ht="17.25" customHeight="1" x14ac:dyDescent="0.2">
      <c r="B156" s="47"/>
      <c r="C156" s="67"/>
      <c r="D156" s="68"/>
      <c r="E156" s="69"/>
      <c r="F156" s="59"/>
      <c r="G156" s="60"/>
      <c r="H156" s="58"/>
    </row>
    <row r="157" spans="2:8" ht="17.25" customHeight="1" x14ac:dyDescent="0.2">
      <c r="B157" s="47"/>
      <c r="C157" s="67"/>
      <c r="D157" s="68"/>
      <c r="E157" s="69"/>
      <c r="F157" s="59"/>
      <c r="G157" s="60"/>
      <c r="H157" s="58"/>
    </row>
    <row r="158" spans="2:8" ht="17.25" customHeight="1" x14ac:dyDescent="0.2">
      <c r="B158" s="47"/>
      <c r="C158" s="67"/>
      <c r="D158" s="68"/>
      <c r="E158" s="69"/>
      <c r="F158" s="59"/>
      <c r="G158" s="60"/>
      <c r="H158" s="58"/>
    </row>
    <row r="159" spans="2:8" ht="17.25" customHeight="1" x14ac:dyDescent="0.2">
      <c r="B159" s="47"/>
      <c r="C159" s="67"/>
      <c r="D159" s="68"/>
      <c r="E159" s="69"/>
      <c r="F159" s="59"/>
      <c r="G159" s="60"/>
      <c r="H159" s="58"/>
    </row>
    <row r="160" spans="2:8" ht="17.25" customHeight="1" x14ac:dyDescent="0.2">
      <c r="B160" s="47"/>
      <c r="C160" s="67"/>
      <c r="D160" s="68"/>
      <c r="E160" s="69"/>
      <c r="F160" s="59"/>
      <c r="G160" s="60"/>
      <c r="H160" s="58"/>
    </row>
    <row r="161" spans="2:8" ht="17.25" customHeight="1" x14ac:dyDescent="0.2">
      <c r="B161" s="47"/>
      <c r="C161" s="67"/>
      <c r="D161" s="68"/>
      <c r="E161" s="69"/>
      <c r="F161" s="59"/>
      <c r="G161" s="60"/>
      <c r="H161" s="58"/>
    </row>
    <row r="162" spans="2:8" ht="17.25" customHeight="1" x14ac:dyDescent="0.2">
      <c r="B162" s="47"/>
      <c r="C162" s="67"/>
      <c r="D162" s="68"/>
      <c r="E162" s="69"/>
      <c r="F162" s="59"/>
      <c r="G162" s="60"/>
      <c r="H162" s="58"/>
    </row>
    <row r="163" spans="2:8" ht="17.25" customHeight="1" x14ac:dyDescent="0.2">
      <c r="B163" s="47"/>
      <c r="C163" s="67"/>
      <c r="D163" s="68"/>
      <c r="E163" s="69"/>
      <c r="F163" s="59"/>
      <c r="G163" s="60"/>
      <c r="H163" s="58"/>
    </row>
    <row r="164" spans="2:8" ht="17.25" customHeight="1" x14ac:dyDescent="0.2">
      <c r="B164" s="47"/>
      <c r="C164" s="67"/>
      <c r="D164" s="68"/>
      <c r="E164" s="69"/>
      <c r="F164" s="59"/>
      <c r="G164" s="60"/>
      <c r="H164" s="58"/>
    </row>
    <row r="165" spans="2:8" ht="17.25" customHeight="1" x14ac:dyDescent="0.2">
      <c r="B165" s="47"/>
      <c r="C165" s="67"/>
      <c r="D165" s="68"/>
      <c r="E165" s="69"/>
      <c r="F165" s="59"/>
      <c r="G165" s="60"/>
      <c r="H165" s="58"/>
    </row>
    <row r="166" spans="2:8" ht="17.25" customHeight="1" x14ac:dyDescent="0.2">
      <c r="B166" s="47"/>
      <c r="C166" s="67"/>
      <c r="D166" s="68"/>
      <c r="E166" s="69"/>
      <c r="F166" s="59"/>
      <c r="G166" s="60"/>
      <c r="H166" s="58"/>
    </row>
    <row r="167" spans="2:8" ht="17.25" customHeight="1" x14ac:dyDescent="0.2">
      <c r="B167" s="47"/>
      <c r="C167" s="67"/>
      <c r="D167" s="68"/>
      <c r="E167" s="69"/>
      <c r="F167" s="59"/>
      <c r="G167" s="60"/>
      <c r="H167" s="58"/>
    </row>
    <row r="168" spans="2:8" ht="17.25" customHeight="1" x14ac:dyDescent="0.2">
      <c r="B168" s="47"/>
      <c r="C168" s="67"/>
      <c r="D168" s="68"/>
      <c r="E168" s="69"/>
      <c r="F168" s="59"/>
      <c r="G168" s="60"/>
      <c r="H168" s="58"/>
    </row>
    <row r="169" spans="2:8" ht="17.25" customHeight="1" x14ac:dyDescent="0.2">
      <c r="B169" s="47"/>
      <c r="C169" s="67"/>
      <c r="D169" s="68"/>
      <c r="E169" s="69"/>
      <c r="F169" s="59"/>
      <c r="G169" s="60"/>
      <c r="H169" s="58"/>
    </row>
    <row r="170" spans="2:8" ht="17.25" customHeight="1" x14ac:dyDescent="0.2">
      <c r="B170" s="47"/>
      <c r="C170" s="67"/>
      <c r="D170" s="68"/>
      <c r="E170" s="69"/>
      <c r="F170" s="59"/>
      <c r="G170" s="60"/>
      <c r="H170" s="58"/>
    </row>
    <row r="171" spans="2:8" ht="17.25" customHeight="1" x14ac:dyDescent="0.2">
      <c r="B171" s="47"/>
      <c r="C171" s="67"/>
      <c r="D171" s="68"/>
      <c r="E171" s="69"/>
      <c r="F171" s="59"/>
      <c r="G171" s="60"/>
      <c r="H171" s="58"/>
    </row>
    <row r="172" spans="2:8" ht="17.25" customHeight="1" x14ac:dyDescent="0.2">
      <c r="B172" s="47"/>
      <c r="C172" s="67"/>
      <c r="D172" s="68"/>
      <c r="E172" s="69"/>
      <c r="F172" s="59"/>
      <c r="G172" s="60"/>
      <c r="H172" s="58"/>
    </row>
    <row r="173" spans="2:8" ht="17.25" customHeight="1" x14ac:dyDescent="0.2">
      <c r="B173" s="47"/>
      <c r="C173" s="67"/>
      <c r="D173" s="68"/>
      <c r="E173" s="69"/>
      <c r="F173" s="59"/>
      <c r="G173" s="60"/>
      <c r="H173" s="58"/>
    </row>
    <row r="174" spans="2:8" ht="17.25" customHeight="1" x14ac:dyDescent="0.2">
      <c r="B174" s="47"/>
      <c r="C174" s="67"/>
      <c r="D174" s="68"/>
      <c r="E174" s="69"/>
      <c r="F174" s="59"/>
      <c r="G174" s="60"/>
      <c r="H174" s="58"/>
    </row>
    <row r="175" spans="2:8" ht="17.25" customHeight="1" x14ac:dyDescent="0.2">
      <c r="B175" s="47"/>
      <c r="C175" s="67"/>
      <c r="D175" s="68"/>
      <c r="E175" s="69"/>
      <c r="F175" s="59"/>
      <c r="G175" s="60"/>
      <c r="H175" s="58"/>
    </row>
    <row r="176" spans="2:8" ht="17.25" customHeight="1" x14ac:dyDescent="0.2">
      <c r="B176" s="47"/>
      <c r="C176" s="67"/>
      <c r="D176" s="68"/>
      <c r="E176" s="69"/>
      <c r="F176" s="59"/>
      <c r="G176" s="60"/>
      <c r="H176" s="58"/>
    </row>
    <row r="177" spans="2:8" ht="17.25" customHeight="1" x14ac:dyDescent="0.2">
      <c r="B177" s="47"/>
      <c r="C177" s="67"/>
      <c r="D177" s="68"/>
      <c r="E177" s="69"/>
      <c r="F177" s="59"/>
      <c r="G177" s="60"/>
      <c r="H177" s="58"/>
    </row>
    <row r="178" spans="2:8" ht="17.25" customHeight="1" x14ac:dyDescent="0.2">
      <c r="B178" s="47"/>
      <c r="C178" s="67"/>
      <c r="D178" s="68"/>
      <c r="E178" s="69"/>
      <c r="F178" s="59"/>
      <c r="G178" s="60"/>
      <c r="H178" s="58"/>
    </row>
    <row r="179" spans="2:8" ht="17.25" customHeight="1" x14ac:dyDescent="0.2">
      <c r="B179" s="47"/>
      <c r="C179" s="67"/>
      <c r="D179" s="68"/>
      <c r="E179" s="69"/>
      <c r="F179" s="59"/>
      <c r="G179" s="60"/>
      <c r="H179" s="58"/>
    </row>
    <row r="180" spans="2:8" ht="17.25" customHeight="1" x14ac:dyDescent="0.2">
      <c r="B180" s="47"/>
      <c r="C180" s="67"/>
      <c r="D180" s="68"/>
      <c r="E180" s="69"/>
      <c r="F180" s="59"/>
      <c r="G180" s="60"/>
      <c r="H180" s="58"/>
    </row>
    <row r="181" spans="2:8" ht="17.25" customHeight="1" x14ac:dyDescent="0.2">
      <c r="B181" s="47"/>
      <c r="C181" s="67"/>
      <c r="D181" s="68"/>
      <c r="E181" s="69"/>
      <c r="F181" s="59"/>
      <c r="G181" s="60"/>
      <c r="H181" s="58"/>
    </row>
    <row r="182" spans="2:8" ht="17.25" customHeight="1" x14ac:dyDescent="0.2">
      <c r="B182" s="47"/>
      <c r="C182" s="67"/>
      <c r="D182" s="68"/>
      <c r="E182" s="69"/>
      <c r="F182" s="59"/>
      <c r="G182" s="60"/>
      <c r="H182" s="58"/>
    </row>
    <row r="183" spans="2:8" ht="17.25" customHeight="1" x14ac:dyDescent="0.2">
      <c r="B183" s="47"/>
      <c r="C183" s="67"/>
      <c r="D183" s="68"/>
      <c r="E183" s="69"/>
      <c r="F183" s="59"/>
      <c r="G183" s="60"/>
      <c r="H183" s="58"/>
    </row>
    <row r="184" spans="2:8" ht="17.25" customHeight="1" x14ac:dyDescent="0.2">
      <c r="B184" s="47"/>
      <c r="C184" s="67"/>
      <c r="D184" s="68"/>
      <c r="E184" s="69"/>
      <c r="F184" s="59"/>
      <c r="G184" s="60"/>
      <c r="H184" s="58"/>
    </row>
    <row r="185" spans="2:8" ht="17.25" customHeight="1" x14ac:dyDescent="0.2">
      <c r="B185" s="47"/>
      <c r="C185" s="67"/>
      <c r="D185" s="68"/>
      <c r="E185" s="69"/>
      <c r="F185" s="59"/>
      <c r="G185" s="60"/>
      <c r="H185" s="58"/>
    </row>
    <row r="186" spans="2:8" ht="17.25" customHeight="1" x14ac:dyDescent="0.2">
      <c r="B186" s="47"/>
      <c r="C186" s="67"/>
      <c r="D186" s="68"/>
      <c r="E186" s="69"/>
      <c r="F186" s="59"/>
      <c r="G186" s="60"/>
      <c r="H186" s="58"/>
    </row>
    <row r="187" spans="2:8" ht="17.25" customHeight="1" x14ac:dyDescent="0.2">
      <c r="B187" s="47"/>
      <c r="C187" s="67"/>
      <c r="D187" s="68"/>
      <c r="E187" s="69"/>
      <c r="F187" s="59"/>
      <c r="G187" s="60"/>
      <c r="H187" s="58"/>
    </row>
    <row r="188" spans="2:8" ht="17.25" customHeight="1" x14ac:dyDescent="0.2">
      <c r="B188" s="47"/>
      <c r="C188" s="67"/>
      <c r="D188" s="68"/>
      <c r="E188" s="69"/>
      <c r="F188" s="59"/>
      <c r="G188" s="60"/>
      <c r="H188" s="58"/>
    </row>
    <row r="189" spans="2:8" ht="17.25" customHeight="1" x14ac:dyDescent="0.2">
      <c r="B189" s="47"/>
      <c r="C189" s="67"/>
      <c r="D189" s="68"/>
      <c r="E189" s="69"/>
      <c r="F189" s="59"/>
      <c r="G189" s="60"/>
      <c r="H189" s="58"/>
    </row>
    <row r="190" spans="2:8" ht="17.25" customHeight="1" x14ac:dyDescent="0.2">
      <c r="B190" s="47"/>
      <c r="C190" s="67"/>
      <c r="D190" s="68"/>
      <c r="E190" s="69"/>
      <c r="F190" s="59"/>
      <c r="G190" s="60"/>
      <c r="H190" s="58"/>
    </row>
    <row r="191" spans="2:8" ht="17.25" customHeight="1" x14ac:dyDescent="0.2">
      <c r="B191" s="47"/>
      <c r="C191" s="67"/>
      <c r="D191" s="68"/>
      <c r="E191" s="69"/>
      <c r="F191" s="59"/>
      <c r="G191" s="60"/>
      <c r="H191" s="58"/>
    </row>
    <row r="192" spans="2:8" ht="17.25" customHeight="1" x14ac:dyDescent="0.2">
      <c r="B192" s="47"/>
      <c r="C192" s="67"/>
      <c r="D192" s="68"/>
      <c r="E192" s="69"/>
      <c r="F192" s="59"/>
      <c r="G192" s="60"/>
      <c r="H192" s="58"/>
    </row>
    <row r="193" spans="2:8" ht="17.25" customHeight="1" x14ac:dyDescent="0.2">
      <c r="B193" s="47"/>
      <c r="C193" s="67"/>
      <c r="D193" s="68"/>
      <c r="E193" s="69"/>
      <c r="F193" s="59"/>
      <c r="G193" s="60"/>
      <c r="H193" s="58"/>
    </row>
    <row r="194" spans="2:8" ht="17.25" customHeight="1" x14ac:dyDescent="0.2">
      <c r="B194" s="47"/>
      <c r="C194" s="67"/>
      <c r="D194" s="68"/>
      <c r="E194" s="69"/>
      <c r="F194" s="59"/>
      <c r="G194" s="60"/>
      <c r="H194" s="58"/>
    </row>
    <row r="195" spans="2:8" ht="17.25" customHeight="1" x14ac:dyDescent="0.2">
      <c r="B195" s="47"/>
      <c r="C195" s="67"/>
      <c r="D195" s="68"/>
      <c r="E195" s="69"/>
      <c r="F195" s="59"/>
      <c r="G195" s="60"/>
      <c r="H195" s="58"/>
    </row>
    <row r="196" spans="2:8" ht="17.25" customHeight="1" x14ac:dyDescent="0.2">
      <c r="B196" s="47"/>
      <c r="C196" s="67"/>
      <c r="D196" s="68"/>
      <c r="E196" s="69"/>
      <c r="F196" s="59"/>
      <c r="G196" s="60"/>
      <c r="H196" s="58"/>
    </row>
    <row r="197" spans="2:8" ht="17.25" customHeight="1" x14ac:dyDescent="0.2">
      <c r="B197" s="47"/>
      <c r="C197" s="67"/>
      <c r="D197" s="68"/>
      <c r="E197" s="69"/>
      <c r="F197" s="59"/>
      <c r="G197" s="60"/>
      <c r="H197" s="58"/>
    </row>
    <row r="198" spans="2:8" ht="17.25" customHeight="1" x14ac:dyDescent="0.2">
      <c r="B198" s="47"/>
      <c r="C198" s="67"/>
      <c r="D198" s="68"/>
      <c r="E198" s="69"/>
      <c r="F198" s="59"/>
      <c r="G198" s="60"/>
      <c r="H198" s="58"/>
    </row>
    <row r="199" spans="2:8" ht="17.25" customHeight="1" x14ac:dyDescent="0.2">
      <c r="B199" s="47"/>
      <c r="C199" s="67"/>
      <c r="D199" s="68"/>
      <c r="E199" s="69"/>
      <c r="F199" s="59"/>
      <c r="G199" s="60"/>
      <c r="H199" s="58"/>
    </row>
    <row r="200" spans="2:8" ht="17.25" customHeight="1" thickBot="1" x14ac:dyDescent="0.25">
      <c r="B200" s="48"/>
      <c r="C200" s="71"/>
      <c r="D200" s="72"/>
      <c r="E200" s="73"/>
      <c r="F200" s="62"/>
      <c r="G200" s="63"/>
      <c r="H200" s="64"/>
    </row>
  </sheetData>
  <mergeCells count="1">
    <mergeCell ref="B7:B200"/>
  </mergeCells>
  <pageMargins left="0.7" right="0.7" top="0.75" bottom="0.75" header="0.3" footer="0.3"/>
  <pageSetup scale="63" fitToHeight="0" orientation="portrait" r:id="rId1"/>
  <headerFooter differentFirst="1">
    <oddFooter>Page &amp;P of &amp;N</oddFooter>
  </headerFooter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B1:G19"/>
  <sheetViews>
    <sheetView showGridLines="0" zoomScaleNormal="100" workbookViewId="0">
      <selection activeCell="D14" sqref="D14"/>
    </sheetView>
  </sheetViews>
  <sheetFormatPr baseColWidth="10" defaultColWidth="9.140625" defaultRowHeight="17.25" customHeight="1" x14ac:dyDescent="0.2"/>
  <cols>
    <col min="1" max="1" width="2.85546875" customWidth="1"/>
    <col min="2" max="2" width="15.5703125" customWidth="1"/>
    <col min="3" max="3" width="26.85546875" customWidth="1"/>
    <col min="4" max="4" width="25.85546875" customWidth="1"/>
    <col min="5" max="5" width="26" customWidth="1"/>
    <col min="6" max="6" width="26.5703125" customWidth="1"/>
    <col min="7" max="7" width="40.42578125" customWidth="1"/>
    <col min="8" max="9" width="1.28515625" customWidth="1"/>
  </cols>
  <sheetData>
    <row r="1" spans="2:7" ht="12" customHeight="1" x14ac:dyDescent="0.2"/>
    <row r="2" spans="2:7" ht="7.5" customHeight="1" x14ac:dyDescent="0.2">
      <c r="B2" s="1"/>
      <c r="C2" s="1"/>
      <c r="D2" s="1"/>
      <c r="E2" s="1"/>
      <c r="F2" s="1"/>
      <c r="G2" s="1"/>
    </row>
    <row r="3" spans="2:7" ht="36.75" customHeight="1" x14ac:dyDescent="0.2">
      <c r="B3" s="6" t="s">
        <v>152</v>
      </c>
      <c r="C3" s="9"/>
      <c r="D3" s="9"/>
      <c r="E3" s="9"/>
      <c r="F3" s="9"/>
      <c r="G3" s="9"/>
    </row>
    <row r="4" spans="2:7" ht="7.5" customHeight="1" x14ac:dyDescent="0.2">
      <c r="B4" s="1"/>
      <c r="C4" s="1"/>
      <c r="D4" s="1"/>
      <c r="E4" s="1"/>
      <c r="F4" s="1"/>
      <c r="G4" s="1"/>
    </row>
    <row r="5" spans="2:7" ht="12" customHeight="1" x14ac:dyDescent="0.2"/>
    <row r="6" spans="2:7" ht="17.25" customHeight="1" x14ac:dyDescent="0.2">
      <c r="B6" s="8" t="s">
        <v>148</v>
      </c>
      <c r="C6" s="8" t="s">
        <v>147</v>
      </c>
    </row>
    <row r="7" spans="2:7" ht="17.25" customHeight="1" x14ac:dyDescent="0.2">
      <c r="B7" s="3">
        <v>150</v>
      </c>
      <c r="C7" s="3"/>
    </row>
    <row r="8" spans="2:7" ht="17.25" customHeight="1" x14ac:dyDescent="0.2">
      <c r="B8" s="2">
        <v>100</v>
      </c>
      <c r="C8" s="2"/>
    </row>
    <row r="9" spans="2:7" ht="17.25" customHeight="1" thickBot="1" x14ac:dyDescent="0.25">
      <c r="B9" s="4">
        <v>75</v>
      </c>
      <c r="C9" s="4"/>
    </row>
    <row r="10" spans="2:7" ht="17.25" customHeight="1" thickTop="1" x14ac:dyDescent="0.2">
      <c r="B10" s="10">
        <v>67</v>
      </c>
      <c r="C10" s="11"/>
    </row>
    <row r="11" spans="2:7" ht="17.25" customHeight="1" x14ac:dyDescent="0.2">
      <c r="B11" s="12">
        <v>50</v>
      </c>
      <c r="C11" s="13"/>
    </row>
    <row r="12" spans="2:7" ht="17.25" customHeight="1" x14ac:dyDescent="0.2">
      <c r="B12" s="12">
        <v>39</v>
      </c>
      <c r="C12" s="13"/>
    </row>
    <row r="13" spans="2:7" ht="17.25" customHeight="1" x14ac:dyDescent="0.2">
      <c r="B13" s="12">
        <v>38</v>
      </c>
      <c r="C13" s="13"/>
    </row>
    <row r="14" spans="2:7" ht="12.75" x14ac:dyDescent="0.2">
      <c r="B14" s="12">
        <v>33</v>
      </c>
      <c r="C14" s="14"/>
    </row>
    <row r="15" spans="2:7" ht="17.25" customHeight="1" x14ac:dyDescent="0.2">
      <c r="B15" s="12">
        <v>30</v>
      </c>
      <c r="C15" s="13"/>
    </row>
    <row r="16" spans="2:7" ht="17.25" customHeight="1" x14ac:dyDescent="0.2">
      <c r="B16" s="12">
        <v>25</v>
      </c>
      <c r="C16" s="13"/>
    </row>
    <row r="17" spans="2:3" ht="12.75" x14ac:dyDescent="0.2">
      <c r="B17" s="12">
        <v>17</v>
      </c>
      <c r="C17" s="14"/>
    </row>
    <row r="18" spans="2:3" ht="12.75" x14ac:dyDescent="0.2">
      <c r="B18" s="12">
        <v>14</v>
      </c>
      <c r="C18" s="14"/>
    </row>
    <row r="19" spans="2:3" ht="12.75" x14ac:dyDescent="0.2">
      <c r="B19" s="15">
        <v>13</v>
      </c>
      <c r="C19" s="16"/>
    </row>
  </sheetData>
  <pageMargins left="0.7" right="0.7" top="0.75" bottom="0.75" header="0.3" footer="0.3"/>
  <drawing r:id="rId1"/>
  <picture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GS500"/>
  <sheetViews>
    <sheetView showGridLines="0" zoomScale="115" zoomScaleNormal="115" workbookViewId="0">
      <selection activeCell="G9" sqref="G9"/>
    </sheetView>
  </sheetViews>
  <sheetFormatPr baseColWidth="10" defaultRowHeight="12.75" x14ac:dyDescent="0.2"/>
  <cols>
    <col min="1" max="1" width="2.85546875" customWidth="1"/>
    <col min="2" max="2" width="22.5703125" customWidth="1"/>
    <col min="3" max="3" width="25" customWidth="1"/>
    <col min="4" max="4" width="7.28515625" customWidth="1"/>
    <col min="5" max="5" width="3.7109375" customWidth="1"/>
    <col min="6" max="6" width="18.28515625" customWidth="1"/>
    <col min="7" max="7" width="15.7109375" bestFit="1" customWidth="1"/>
    <col min="8" max="8" width="3.7109375" customWidth="1"/>
    <col min="10" max="10" width="16.5703125" bestFit="1" customWidth="1"/>
    <col min="11" max="11" width="18" customWidth="1"/>
    <col min="12" max="12" width="13.5703125" customWidth="1"/>
    <col min="17" max="17" width="12.28515625" bestFit="1" customWidth="1"/>
    <col min="19" max="19" width="14.5703125" bestFit="1" customWidth="1"/>
  </cols>
  <sheetData>
    <row r="1" spans="2:201" x14ac:dyDescent="0.2">
      <c r="AN1" t="s">
        <v>158</v>
      </c>
      <c r="BA1" t="s">
        <v>154</v>
      </c>
    </row>
    <row r="2" spans="2:201" ht="7.5" customHeight="1" x14ac:dyDescent="0.2">
      <c r="B2" s="1"/>
      <c r="C2" s="1"/>
      <c r="D2" s="1"/>
      <c r="E2" s="1"/>
      <c r="F2" s="1"/>
      <c r="G2" s="1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2:201" ht="26.25" x14ac:dyDescent="0.2">
      <c r="B3" s="6" t="s">
        <v>157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201" ht="7.5" customHeight="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201" x14ac:dyDescent="0.2">
      <c r="AN5" s="46" t="s">
        <v>159</v>
      </c>
    </row>
    <row r="6" spans="2:201" x14ac:dyDescent="0.2">
      <c r="E6" s="22"/>
      <c r="AN6" s="46" t="s">
        <v>160</v>
      </c>
    </row>
    <row r="8" spans="2:201" ht="15" x14ac:dyDescent="0.2">
      <c r="B8" s="5" t="s">
        <v>147</v>
      </c>
      <c r="C8" s="5" t="s">
        <v>149</v>
      </c>
      <c r="D8" s="5" t="s">
        <v>153</v>
      </c>
      <c r="F8" s="31" t="s">
        <v>150</v>
      </c>
      <c r="G8" s="32" t="s">
        <v>151</v>
      </c>
      <c r="I8" s="23" t="s">
        <v>149</v>
      </c>
      <c r="J8" s="24" t="str">
        <f>F9</f>
        <v xml:space="preserve">Soleil </v>
      </c>
      <c r="K8" s="24" t="str">
        <f>F10</f>
        <v>Lune</v>
      </c>
      <c r="L8" s="24" t="str">
        <f>F11</f>
        <v>Eclipse</v>
      </c>
      <c r="M8" s="24" t="str">
        <f>F12</f>
        <v>Fleur</v>
      </c>
      <c r="N8" s="24" t="str">
        <f>F13</f>
        <v>Rouge</v>
      </c>
      <c r="O8" s="24" t="str">
        <f>F14</f>
        <v>Violet</v>
      </c>
      <c r="P8" s="24" t="str">
        <f>F15</f>
        <v>Orange</v>
      </c>
      <c r="Q8" s="24" t="str">
        <f>F16</f>
        <v>Noir</v>
      </c>
      <c r="R8" s="24" t="str">
        <f>F17</f>
        <v>Bleu</v>
      </c>
      <c r="S8" s="24" t="str">
        <f>F18</f>
        <v>Vert</v>
      </c>
      <c r="T8" s="24" t="str">
        <f>F19</f>
        <v>Marron</v>
      </c>
      <c r="U8" s="24" t="str">
        <f>F20</f>
        <v>Gris</v>
      </c>
      <c r="V8" s="24" t="str">
        <f>F21</f>
        <v>Blanc</v>
      </c>
      <c r="W8" s="24" t="str">
        <f>F22</f>
        <v>Soleil</v>
      </c>
      <c r="X8" s="24" t="str">
        <f>F23</f>
        <v>Chat</v>
      </c>
      <c r="Y8" s="24" t="str">
        <f>F24</f>
        <v>Chien</v>
      </c>
      <c r="Z8" s="24" t="str">
        <f>F25</f>
        <v>Perruche</v>
      </c>
      <c r="AA8" s="24" t="str">
        <f>F26</f>
        <v>Alcool</v>
      </c>
      <c r="AB8" s="24" t="str">
        <f>F27</f>
        <v>Ricard</v>
      </c>
      <c r="AC8" s="24" t="str">
        <f>F28</f>
        <v>Suze</v>
      </c>
      <c r="AD8" s="52" t="str">
        <f>F29</f>
        <v/>
      </c>
      <c r="AE8" s="52" t="str">
        <f>F30</f>
        <v/>
      </c>
      <c r="AF8" s="52" t="str">
        <f>F31</f>
        <v/>
      </c>
      <c r="AG8" s="52" t="str">
        <f>F32</f>
        <v/>
      </c>
      <c r="AH8" s="52" t="str">
        <f>F33</f>
        <v/>
      </c>
      <c r="AI8" s="52" t="str">
        <f>F34</f>
        <v/>
      </c>
      <c r="AJ8" s="52" t="str">
        <f>F35</f>
        <v/>
      </c>
      <c r="AK8" s="52" t="str">
        <f>F36</f>
        <v/>
      </c>
      <c r="AL8" s="52" t="str">
        <f>F37</f>
        <v/>
      </c>
      <c r="AM8" s="52" t="str">
        <f>F38</f>
        <v/>
      </c>
      <c r="AN8" s="52" t="str">
        <f>F39</f>
        <v/>
      </c>
      <c r="AO8" s="52" t="str">
        <f>F40</f>
        <v/>
      </c>
      <c r="AP8" s="52" t="str">
        <f>F41</f>
        <v/>
      </c>
      <c r="AQ8" s="52" t="s">
        <v>190</v>
      </c>
      <c r="AR8" s="52" t="s">
        <v>191</v>
      </c>
      <c r="AS8" s="52" t="s">
        <v>192</v>
      </c>
      <c r="AT8" s="52" t="s">
        <v>193</v>
      </c>
      <c r="AU8" s="52" t="s">
        <v>194</v>
      </c>
      <c r="AV8" s="52" t="s">
        <v>195</v>
      </c>
      <c r="AW8" s="52" t="s">
        <v>196</v>
      </c>
      <c r="AX8" s="52" t="s">
        <v>197</v>
      </c>
      <c r="AY8" s="52" t="s">
        <v>198</v>
      </c>
      <c r="AZ8" s="52" t="s">
        <v>199</v>
      </c>
      <c r="BA8" s="52" t="s">
        <v>200</v>
      </c>
      <c r="BB8" s="52" t="s">
        <v>201</v>
      </c>
      <c r="BC8" s="52" t="s">
        <v>202</v>
      </c>
      <c r="BD8" s="52" t="s">
        <v>203</v>
      </c>
      <c r="BE8" s="52" t="s">
        <v>204</v>
      </c>
      <c r="BF8" s="52" t="s">
        <v>205</v>
      </c>
      <c r="BG8" s="52" t="s">
        <v>206</v>
      </c>
      <c r="BH8" s="52" t="s">
        <v>207</v>
      </c>
      <c r="BI8" s="52" t="s">
        <v>208</v>
      </c>
      <c r="BJ8" s="52" t="s">
        <v>209</v>
      </c>
      <c r="BK8" s="52" t="s">
        <v>210</v>
      </c>
      <c r="BL8" s="52" t="s">
        <v>211</v>
      </c>
      <c r="BM8" s="52" t="s">
        <v>212</v>
      </c>
      <c r="BN8" s="52" t="s">
        <v>213</v>
      </c>
      <c r="BO8" s="52" t="s">
        <v>214</v>
      </c>
      <c r="BP8" s="52" t="s">
        <v>215</v>
      </c>
      <c r="BQ8" s="52" t="s">
        <v>216</v>
      </c>
      <c r="BR8" s="52" t="s">
        <v>217</v>
      </c>
      <c r="BS8" s="52" t="s">
        <v>218</v>
      </c>
      <c r="BT8" s="52" t="s">
        <v>219</v>
      </c>
      <c r="BU8" s="52" t="s">
        <v>220</v>
      </c>
      <c r="BV8" s="52" t="s">
        <v>221</v>
      </c>
      <c r="BW8" s="52" t="s">
        <v>222</v>
      </c>
      <c r="BX8" s="52" t="s">
        <v>223</v>
      </c>
      <c r="BY8" s="52" t="s">
        <v>224</v>
      </c>
      <c r="BZ8" s="52" t="s">
        <v>225</v>
      </c>
      <c r="CA8" s="52" t="s">
        <v>226</v>
      </c>
      <c r="CB8" s="52" t="s">
        <v>227</v>
      </c>
      <c r="CC8" s="52" t="s">
        <v>228</v>
      </c>
      <c r="CD8" s="52" t="s">
        <v>229</v>
      </c>
      <c r="CE8" s="52" t="s">
        <v>230</v>
      </c>
      <c r="CF8" s="52" t="s">
        <v>231</v>
      </c>
      <c r="CG8" s="52" t="s">
        <v>232</v>
      </c>
      <c r="CH8" s="52" t="s">
        <v>233</v>
      </c>
      <c r="CI8" s="52" t="s">
        <v>234</v>
      </c>
      <c r="CJ8" s="52" t="s">
        <v>235</v>
      </c>
      <c r="CK8" s="52" t="s">
        <v>236</v>
      </c>
      <c r="CL8" s="52" t="s">
        <v>237</v>
      </c>
      <c r="CM8" s="52" t="s">
        <v>238</v>
      </c>
      <c r="CN8" s="52" t="s">
        <v>239</v>
      </c>
      <c r="CO8" s="52" t="s">
        <v>240</v>
      </c>
      <c r="CP8" s="52" t="s">
        <v>241</v>
      </c>
      <c r="CQ8" s="52" t="s">
        <v>242</v>
      </c>
      <c r="CR8" s="52" t="s">
        <v>243</v>
      </c>
      <c r="CS8" s="52" t="s">
        <v>244</v>
      </c>
      <c r="CT8" s="52" t="s">
        <v>245</v>
      </c>
      <c r="CU8" s="52" t="s">
        <v>246</v>
      </c>
      <c r="CV8" s="52" t="s">
        <v>247</v>
      </c>
      <c r="CW8" s="52" t="s">
        <v>248</v>
      </c>
      <c r="CX8" s="52" t="s">
        <v>249</v>
      </c>
      <c r="CY8" s="52" t="s">
        <v>250</v>
      </c>
      <c r="CZ8" s="52" t="s">
        <v>251</v>
      </c>
      <c r="DA8" s="52" t="s">
        <v>252</v>
      </c>
      <c r="DB8" s="52" t="s">
        <v>253</v>
      </c>
      <c r="DC8" s="52" t="s">
        <v>254</v>
      </c>
      <c r="DD8" s="52" t="s">
        <v>255</v>
      </c>
      <c r="DE8" s="52" t="s">
        <v>256</v>
      </c>
      <c r="DF8" s="52" t="s">
        <v>257</v>
      </c>
      <c r="DG8" s="52" t="s">
        <v>258</v>
      </c>
      <c r="DH8" s="52" t="s">
        <v>259</v>
      </c>
      <c r="DI8" s="52" t="s">
        <v>260</v>
      </c>
      <c r="DJ8" s="52" t="s">
        <v>261</v>
      </c>
      <c r="DK8" s="52" t="s">
        <v>262</v>
      </c>
      <c r="DL8" s="52" t="s">
        <v>263</v>
      </c>
      <c r="DM8" s="52" t="s">
        <v>264</v>
      </c>
      <c r="DN8" s="52" t="s">
        <v>265</v>
      </c>
      <c r="DO8" s="52" t="s">
        <v>266</v>
      </c>
      <c r="DP8" s="52" t="s">
        <v>267</v>
      </c>
      <c r="DQ8" s="52" t="s">
        <v>268</v>
      </c>
      <c r="DR8" s="52" t="s">
        <v>269</v>
      </c>
      <c r="DS8" s="52" t="s">
        <v>270</v>
      </c>
      <c r="DT8" s="52" t="s">
        <v>271</v>
      </c>
      <c r="DU8" s="52" t="s">
        <v>272</v>
      </c>
      <c r="DV8" s="52" t="s">
        <v>273</v>
      </c>
      <c r="DW8" s="52" t="s">
        <v>274</v>
      </c>
      <c r="DX8" s="52" t="s">
        <v>275</v>
      </c>
      <c r="DY8" s="52" t="s">
        <v>276</v>
      </c>
      <c r="DZ8" s="52" t="s">
        <v>277</v>
      </c>
      <c r="EA8" s="52" t="s">
        <v>278</v>
      </c>
      <c r="EB8" s="52" t="s">
        <v>279</v>
      </c>
      <c r="EC8" s="52" t="s">
        <v>280</v>
      </c>
      <c r="ED8" s="52" t="s">
        <v>281</v>
      </c>
      <c r="EE8" s="52" t="s">
        <v>282</v>
      </c>
      <c r="EF8" s="52" t="s">
        <v>283</v>
      </c>
      <c r="EG8" s="52" t="s">
        <v>284</v>
      </c>
      <c r="EH8" s="52" t="s">
        <v>285</v>
      </c>
      <c r="EI8" s="52" t="s">
        <v>286</v>
      </c>
      <c r="EJ8" s="52" t="s">
        <v>287</v>
      </c>
      <c r="EK8" s="52" t="s">
        <v>288</v>
      </c>
      <c r="EL8" s="52" t="s">
        <v>289</v>
      </c>
      <c r="EM8" s="52" t="s">
        <v>290</v>
      </c>
      <c r="EN8" s="52" t="s">
        <v>291</v>
      </c>
      <c r="EO8" s="52" t="s">
        <v>292</v>
      </c>
      <c r="EP8" s="52" t="s">
        <v>293</v>
      </c>
      <c r="EQ8" s="52" t="s">
        <v>294</v>
      </c>
      <c r="ER8" s="52" t="s">
        <v>295</v>
      </c>
      <c r="ES8" s="52" t="s">
        <v>296</v>
      </c>
      <c r="ET8" s="52" t="s">
        <v>297</v>
      </c>
      <c r="EU8" s="52" t="s">
        <v>298</v>
      </c>
      <c r="EV8" s="52" t="s">
        <v>299</v>
      </c>
      <c r="EW8" s="52" t="s">
        <v>300</v>
      </c>
      <c r="EX8" s="52" t="s">
        <v>301</v>
      </c>
      <c r="EY8" s="52" t="s">
        <v>302</v>
      </c>
      <c r="EZ8" s="52" t="s">
        <v>303</v>
      </c>
      <c r="FA8" s="52" t="s">
        <v>304</v>
      </c>
      <c r="FB8" s="52" t="s">
        <v>305</v>
      </c>
      <c r="FC8" s="52" t="s">
        <v>306</v>
      </c>
      <c r="FD8" s="52" t="s">
        <v>307</v>
      </c>
      <c r="FE8" s="52" t="s">
        <v>308</v>
      </c>
      <c r="FF8" s="52" t="s">
        <v>309</v>
      </c>
      <c r="FG8" s="52" t="s">
        <v>310</v>
      </c>
      <c r="FH8" s="52" t="s">
        <v>311</v>
      </c>
      <c r="FI8" s="52" t="s">
        <v>312</v>
      </c>
      <c r="FJ8" s="52" t="s">
        <v>313</v>
      </c>
      <c r="FK8" s="52" t="s">
        <v>314</v>
      </c>
      <c r="FL8" s="52" t="s">
        <v>315</v>
      </c>
      <c r="FM8" s="52" t="s">
        <v>316</v>
      </c>
      <c r="FN8" s="52" t="s">
        <v>317</v>
      </c>
      <c r="FO8" s="52" t="s">
        <v>318</v>
      </c>
      <c r="FP8" s="52" t="s">
        <v>319</v>
      </c>
      <c r="FQ8" s="52" t="s">
        <v>320</v>
      </c>
      <c r="FR8" s="52" t="s">
        <v>321</v>
      </c>
      <c r="FS8" s="52" t="s">
        <v>322</v>
      </c>
      <c r="FT8" s="52" t="s">
        <v>323</v>
      </c>
      <c r="FU8" s="52" t="s">
        <v>324</v>
      </c>
      <c r="FV8" s="52" t="s">
        <v>325</v>
      </c>
      <c r="FW8" s="52" t="s">
        <v>326</v>
      </c>
      <c r="FX8" s="52" t="s">
        <v>327</v>
      </c>
      <c r="FY8" s="52" t="s">
        <v>328</v>
      </c>
      <c r="FZ8" s="52" t="s">
        <v>329</v>
      </c>
      <c r="GA8" s="52" t="s">
        <v>330</v>
      </c>
      <c r="GB8" s="52" t="s">
        <v>331</v>
      </c>
      <c r="GC8" s="52" t="s">
        <v>332</v>
      </c>
      <c r="GD8" s="52" t="s">
        <v>333</v>
      </c>
      <c r="GE8" s="52" t="s">
        <v>334</v>
      </c>
      <c r="GF8" s="52" t="s">
        <v>335</v>
      </c>
      <c r="GG8" s="52" t="s">
        <v>336</v>
      </c>
      <c r="GH8" s="52" t="s">
        <v>337</v>
      </c>
      <c r="GI8" s="52" t="s">
        <v>338</v>
      </c>
      <c r="GJ8" s="52" t="s">
        <v>339</v>
      </c>
      <c r="GK8" s="52" t="s">
        <v>340</v>
      </c>
      <c r="GL8" s="52" t="s">
        <v>341</v>
      </c>
      <c r="GM8" s="52" t="s">
        <v>342</v>
      </c>
      <c r="GN8" s="52" t="s">
        <v>343</v>
      </c>
      <c r="GO8" s="52" t="s">
        <v>344</v>
      </c>
      <c r="GP8" s="52" t="s">
        <v>345</v>
      </c>
      <c r="GQ8" s="52" t="s">
        <v>346</v>
      </c>
      <c r="GR8" s="52" t="s">
        <v>347</v>
      </c>
      <c r="GS8" s="52" t="s">
        <v>348</v>
      </c>
    </row>
    <row r="9" spans="2:201" ht="12.75" customHeight="1" x14ac:dyDescent="0.2">
      <c r="B9" s="17" t="s">
        <v>162</v>
      </c>
      <c r="C9" s="17" t="s">
        <v>163</v>
      </c>
      <c r="D9" s="28" t="str">
        <f>IF(COUNTIF(C9,C9)&gt;1,"✗","✓")</f>
        <v>✓</v>
      </c>
      <c r="F9" s="33" t="str">
        <f t="array" ref="F9">IFERROR(INDEX(Célébrités,SMALL(IF(FREQUENCY(IF(Célébrités&lt;&gt;"",MATCH(Célébrités,Célébrités,0)), ROW(Célébrités)-ROW($C$9)+1),ROW(Célébrités)-ROW($C$9)+1),ROWS(I$9:I9))),"")</f>
        <v xml:space="preserve">Soleil </v>
      </c>
      <c r="G9" s="30">
        <f t="shared" ref="G9" si="0">COUNTIF(C:C,F:F)</f>
        <v>1</v>
      </c>
      <c r="I9" s="49" t="s">
        <v>147</v>
      </c>
      <c r="J9" s="25" t="str">
        <f t="array" aca="1" ref="J9" ca="1">IF(ROWS($1:1)&lt;=COUNTIF(Tableau4[[Pronostiqueurs]:[Célébrités]],$F$9),INDEX($B$9:$B$500,SMALL(IF(Tableau4[[Pronostiqueurs]:[Célébrités]]=$F$9,ROW(INDIRECT("1:"&amp;ROWS(Tableau4[[Pronostiqueurs]:[Célébrités]])))),ROWS($1:1))),"")</f>
        <v>Clarisse</v>
      </c>
      <c r="K9" s="25" t="str">
        <f t="array" aca="1" ref="K9" ca="1">IF(ROWS($1:1)&lt;=COUNTIF(Tableau4[[Pronostiqueurs]:[Célébrités]],$F$10),INDEX($B$9:$B$500,SMALL(IF(Tableau4[[Pronostiqueurs]:[Célébrités]]=$F$10,ROW(INDIRECT("1:"&amp;ROWS(Tableau4[[Pronostiqueurs]:[Célébrités]])))),ROWS($1:1))),"")</f>
        <v>Clarisse</v>
      </c>
      <c r="L9" s="25" t="str">
        <f t="array" aca="1" ref="L9" ca="1">IF(ROWS($1:1)&lt;=COUNTIF(Tableau4[[Pronostiqueurs]:[Célébrités]],$F$11),INDEX($B$9:$B$500,SMALL(IF(Tableau4[[Pronostiqueurs]:[Célébrités]]=$F$11,ROW(INDIRECT("1:"&amp;ROWS(Tableau4[[Pronostiqueurs]:[Célébrités]])))),ROWS($1:1))),"")</f>
        <v>Clarisse</v>
      </c>
      <c r="M9" s="25" t="str">
        <f t="array" aca="1" ref="M9" ca="1">IF(ROWS($1:1)&lt;=COUNTIF(Tableau4[[Pronostiqueurs]:[Célébrités]],$F$12),INDEX($B$9:$B$500,SMALL(IF(Tableau4[[Pronostiqueurs]:[Célébrités]]=$F$12,ROW(INDIRECT("1:"&amp;ROWS(Tableau4[[Pronostiqueurs]:[Célébrités]])))),ROWS($1:1))),"")</f>
        <v>Clarisse</v>
      </c>
      <c r="N9" s="25" t="str">
        <f t="array" aca="1" ref="N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O9" s="25" t="str">
        <f t="array" aca="1" ref="O9" ca="1">IF(ROWS($1:1)&lt;=COUNTIF(Tableau4[[Pronostiqueurs]:[Célébrités]],$F$14),INDEX($B$9:$B$500,SMALL(IF(Tableau4[[Pronostiqueurs]:[Célébrités]]=$F$14,ROW(INDIRECT("1:"&amp;ROWS(Tableau4[[Pronostiqueurs]:[Célébrités]])))),ROWS($1:1))),"")</f>
        <v>Quentin</v>
      </c>
      <c r="P9" s="25" t="str">
        <f t="array" aca="1" ref="P9" ca="1">IF(ROWS($1:1)&lt;=COUNTIF(Tableau4[[Pronostiqueurs]:[Célébrités]],$F$15),INDEX($B$9:$B$500,SMALL(IF(Tableau4[[Pronostiqueurs]:[Célébrités]]=$F$15,ROW(INDIRECT("1:"&amp;ROWS(Tableau4[[Pronostiqueurs]:[Célébrités]])))),ROWS($1:1))),"")</f>
        <v>Quentin</v>
      </c>
      <c r="Q9" s="25" t="str">
        <f t="array" aca="1" ref="Q9" ca="1">IF(ROWS($1:1)&lt;=COUNTIF(Tableau4[[Pronostiqueurs]:[Célébrités]],$F$16),INDEX($B$9:$B$500,SMALL(IF(Tableau4[[Pronostiqueurs]:[Célébrités]]=$F$16,ROW(INDIRECT("1:"&amp;ROWS(Tableau4[[Pronostiqueurs]:[Célébrités]])))),ROWS($1:1))),"")</f>
        <v>Quentin</v>
      </c>
      <c r="R9" s="25" t="str">
        <f t="array" aca="1" ref="R9" ca="1">IF(ROWS($1:1)&lt;=COUNTIF(Tableau4[[Pronostiqueurs]:[Célébrités]],$F$17),INDEX($B$9:$B$500,SMALL(IF(Tableau4[[Pronostiqueurs]:[Célébrités]]=$F$17,ROW(INDIRECT("1:"&amp;ROWS(Tableau4[[Pronostiqueurs]:[Célébrités]])))),ROWS($1:1))),"")</f>
        <v>Quentin</v>
      </c>
      <c r="S9" s="25" t="str">
        <f t="array" aca="1" ref="S9" ca="1">IF(ROWS($1:1)&lt;=COUNTIF(Tableau4[[Pronostiqueurs]:[Célébrités]],$F$18),INDEX($B$9:$B$500,SMALL(IF(Tableau4[[Pronostiqueurs]:[Célébrités]]=$F$18,ROW(INDIRECT("1:"&amp;ROWS(Tableau4[[Pronostiqueurs]:[Célébrités]])))),ROWS($1:1))),"")</f>
        <v>Léona</v>
      </c>
      <c r="T9" s="25" t="str">
        <f t="array" aca="1" ref="T9" ca="1">IF(ROWS($1:1)&lt;=COUNTIF(Tableau4[[Pronostiqueurs]:[Célébrités]],$F$19),INDEX($B$9:$B$500,SMALL(IF(Tableau4[[Pronostiqueurs]:[Célébrités]]=$F$19,ROW(INDIRECT("1:"&amp;ROWS(Tableau4[[Pronostiqueurs]:[Célébrités]])))),ROWS($1:1))),"")</f>
        <v>Léona</v>
      </c>
      <c r="U9" s="25" t="str">
        <f t="array" aca="1" ref="U9" ca="1">IF(ROWS($1:1)&lt;=COUNTIF(Tableau4[[Pronostiqueurs]:[Célébrités]],$F$20),INDEX($B$9:$B$500,SMALL(IF(Tableau4[[Pronostiqueurs]:[Célébrités]]=$F$20,ROW(INDIRECT("1:"&amp;ROWS(Tableau4[[Pronostiqueurs]:[Célébrités]])))),ROWS($1:1))),"")</f>
        <v>Elise</v>
      </c>
      <c r="V9" s="25" t="str">
        <f t="array" aca="1" ref="V9" ca="1">IF(ROWS($1:1)&lt;=COUNTIF(Tableau4[[Pronostiqueurs]:[Célébrités]],$F$21),INDEX($B$9:$B$500,SMALL(IF(Tableau4[[Pronostiqueurs]:[Célébrités]]=$F$21,ROW(INDIRECT("1:"&amp;ROWS(Tableau4[[Pronostiqueurs]:[Célébrités]])))),ROWS($1:1))),"")</f>
        <v>Olivier</v>
      </c>
      <c r="W9" s="25" t="str">
        <f t="array" aca="1" ref="W9" ca="1">IF(ROWS($1:1)&lt;=COUNTIF(Tableau4[[Pronostiqueurs]:[Célébrités]],$F$22),INDEX($B$9:$B$500,SMALL(IF(Tableau4[[Pronostiqueurs]:[Célébrités]]=$F$22,ROW(INDIRECT("1:"&amp;ROWS(Tableau4[[Pronostiqueurs]:[Célébrités]])))),ROWS($1:1))),"")</f>
        <v>Nicolas</v>
      </c>
      <c r="X9" s="25" t="str">
        <f t="array" aca="1" ref="X9" ca="1">IF(ROWS($1:1)&lt;=COUNTIF(Tableau4[[Pronostiqueurs]:[Célébrités]],$F$23),INDEX($B$9:$B$500,SMALL(IF(Tableau4[[Pronostiqueurs]:[Célébrités]]=$F$23,ROW(INDIRECT("1:"&amp;ROWS(Tableau4[[Pronostiqueurs]:[Célébrités]])))),ROWS($1:1))),"")</f>
        <v>Gael</v>
      </c>
      <c r="Y9" s="25" t="str">
        <f t="array" aca="1" ref="Y9" ca="1">IF(ROWS($1:1)&lt;=COUNTIF(Tableau4[[Pronostiqueurs]:[Célébrités]],$F$24),INDEX($B$9:$B$500,SMALL(IF(Tableau4[[Pronostiqueurs]:[Célébrités]]=$F$24,ROW(INDIRECT("1:"&amp;ROWS(Tableau4[[Pronostiqueurs]:[Célébrités]])))),ROWS($1:1))),"")</f>
        <v>Gael</v>
      </c>
      <c r="Z9" s="25" t="str">
        <f t="array" aca="1" ref="Z9" ca="1">IF(ROWS($1:1)&lt;=COUNTIF(Tableau4[[Pronostiqueurs]:[Célébrités]],$F$25),INDEX($B$9:$B$500,SMALL(IF(Tableau4[[Pronostiqueurs]:[Célébrités]]=$F$25,ROW(INDIRECT("1:"&amp;ROWS(Tableau4[[Pronostiqueurs]:[Célébrités]])))),ROWS($1:1))),"")</f>
        <v>Gael</v>
      </c>
      <c r="AA9" s="25" t="str">
        <f t="array" aca="1" ref="AA9" ca="1">IF(ROWS($1:1)&lt;=COUNTIF(Tableau4[[Pronostiqueurs]:[Célébrités]],$F$26),INDEX($B$9:$B$500,SMALL(IF(Tableau4[[Pronostiqueurs]:[Célébrités]]=$F$26,ROW(INDIRECT("1:"&amp;ROWS(Tableau4[[Pronostiqueurs]:[Célébrités]])))),ROWS($1:1))),"")</f>
        <v>Gael</v>
      </c>
      <c r="AB9" s="25" t="str">
        <f t="array" aca="1" ref="AB9" ca="1">IF(ROWS($1:1)&lt;=COUNTIF(Tableau4[[Pronostiqueurs]:[Célébrités]],$F$27),INDEX($B$9:$B$500,SMALL(IF(Tableau4[[Pronostiqueurs]:[Célébrités]]=$F$27,ROW(INDIRECT("1:"&amp;ROWS(Tableau4[[Pronostiqueurs]:[Célébrités]])))),ROWS($1:1))),"")</f>
        <v>Jean-Phi</v>
      </c>
      <c r="AC9" s="25" t="str">
        <f t="array" aca="1" ref="AC9" ca="1">IF(ROWS($1:1)&lt;=COUNTIF(Tableau4[[Pronostiqueurs]:[Célébrités]],$F$28),INDEX($B$9:$B$500,SMALL(IF(Tableau4[[Pronostiqueurs]:[Célébrités]]=$F$28,ROW(INDIRECT("1:"&amp;ROWS(Tableau4[[Pronostiqueurs]:[Célébrités]])))),ROWS($1:1))),"")</f>
        <v>Jean-Phi</v>
      </c>
      <c r="AD9" s="25" t="str">
        <f t="array" aca="1" ref="AD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E9" s="25" t="str">
        <f t="array" aca="1" ref="AE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F9" s="25" t="str">
        <f t="array" aca="1" ref="AF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G9" s="25" t="str">
        <f t="array" aca="1" ref="AG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H9" s="25" t="str">
        <f t="array" aca="1" ref="AH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I9" s="25" t="str">
        <f t="array" aca="1" ref="AI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J9" s="25" t="str">
        <f t="array" aca="1" ref="AJ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K9" s="25" t="str">
        <f t="array" aca="1" ref="AK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L9" s="25" t="str">
        <f t="array" aca="1" ref="AL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  <c r="AM9" s="25" t="str">
        <f t="array" aca="1" ref="AM9" ca="1">IF(ROWS($1:1)&lt;=COUNTIF(Tableau4[[Pronostiqueurs]:[Célébrités]],$F$13),INDEX($B$9:$B$500,SMALL(IF(Tableau4[[Pronostiqueurs]:[Célébrités]]=$F$13,ROW(INDIRECT("1:"&amp;ROWS(Tableau4[[Pronostiqueurs]:[Célébrités]])))),ROWS($1:1))),"")</f>
        <v>Clarisse</v>
      </c>
    </row>
    <row r="10" spans="2:201" x14ac:dyDescent="0.2">
      <c r="B10" s="17" t="s">
        <v>162</v>
      </c>
      <c r="C10" s="17" t="s">
        <v>164</v>
      </c>
      <c r="D10" s="28" t="str">
        <f>IF(COUNTIF(C9:C10,C10)&gt;1,"✗","✓")</f>
        <v>✓</v>
      </c>
      <c r="F10" s="33" t="str">
        <f t="array" ref="F10">IFERROR(INDEX(Célébrités,SMALL(IF(FREQUENCY(IF(Célébrités&lt;&gt;"",MATCH(Célébrités,Célébrités,0)), ROW(Célébrités)-ROW($C$9)+1),ROW(Célébrités)-ROW($C$9)+1),ROWS(I$9:I10))),"")</f>
        <v>Lune</v>
      </c>
      <c r="G10" s="30">
        <f t="shared" ref="G10:G41" si="1">COUNTIF(C:C,F:F)</f>
        <v>2</v>
      </c>
      <c r="I10" s="50"/>
      <c r="J10" s="25" t="str">
        <f t="array" aca="1" ref="J10" ca="1">IF(ROWS($1:2)&lt;=COUNTIF(Tableau4[[Pronostiqueurs]:[Célébrités]],$F$9),INDEX($B$9:$B$500,SMALL(IF(Tableau4[[Pronostiqueurs]:[Célébrités]]=$F$9,ROW(INDIRECT("1:"&amp;ROWS(Tableau4[[Pronostiqueurs]:[Célébrités]])))),ROWS($1:2))),"")</f>
        <v/>
      </c>
      <c r="K10" s="25" t="str">
        <f t="array" aca="1" ref="K10" ca="1">IF(ROWS($1:2)&lt;=COUNTIF(Tableau4[[Pronostiqueurs]:[Célébrités]],$F$10),INDEX($B$9:$B$500,SMALL(IF(Tableau4[[Pronostiqueurs]:[Célébrités]]=$F$10,ROW(INDIRECT("1:"&amp;ROWS(Tableau4[[Pronostiqueurs]:[Célébrités]])))),ROWS($1:2))),"")</f>
        <v>Nicolas</v>
      </c>
      <c r="L10" s="25" t="str">
        <f t="array" aca="1" ref="L10" ca="1">IF(ROWS($1:2)&lt;=COUNTIF(Tableau4[[Pronostiqueurs]:[Célébrités]],$F$11),INDEX($B$9:$B$500,SMALL(IF(Tableau4[[Pronostiqueurs]:[Célébrités]]=$F$11,ROW(INDIRECT("1:"&amp;ROWS(Tableau4[[Pronostiqueurs]:[Célébrités]])))),ROWS($1:2))),"")</f>
        <v/>
      </c>
      <c r="M10" s="25" t="str">
        <f t="array" aca="1" ref="M10" ca="1">IF(ROWS($1:2)&lt;=COUNTIF(Tableau4[[Pronostiqueurs]:[Célébrités]],$F$12),INDEX($B$9:$B$500,SMALL(IF(Tableau4[[Pronostiqueurs]:[Célébrités]]=$F$12,ROW(INDIRECT("1:"&amp;ROWS(Tableau4[[Pronostiqueurs]:[Célébrités]])))),ROWS($1:2))),"")</f>
        <v/>
      </c>
      <c r="N10" s="25" t="str">
        <f t="array" aca="1" ref="N10" ca="1">IF(ROWS($1:2)&lt;=COUNTIF(Tableau4[[Pronostiqueurs]:[Célébrités]],$F$13),INDEX($B$9:$B$500,SMALL(IF(Tableau4[[Pronostiqueurs]:[Célébrités]]=$F$13,ROW(INDIRECT("1:"&amp;ROWS(Tableau4[[Pronostiqueurs]:[Célébrités]])))),ROWS($1:2))),"")</f>
        <v>Quentin</v>
      </c>
      <c r="O10" s="25" t="str">
        <f t="array" aca="1" ref="O10" ca="1">IF(ROWS($1:2)&lt;=COUNTIF(Tableau4[[Pronostiqueurs]:[Célébrités]],$F$14),INDEX($B$9:$B$500,SMALL(IF(Tableau4[[Pronostiqueurs]:[Célébrités]]=$F$14,ROW(INDIRECT("1:"&amp;ROWS(Tableau4[[Pronostiqueurs]:[Célébrités]])))),ROWS($1:2))),"")</f>
        <v>Nicolas</v>
      </c>
      <c r="P10" s="25" t="str">
        <f t="array" aca="1" ref="P10" ca="1">IF(ROWS($1:2)&lt;=COUNTIF(Tableau4[[Pronostiqueurs]:[Célébrités]],$F$15),INDEX($B$9:$B$500,SMALL(IF(Tableau4[[Pronostiqueurs]:[Célébrités]]=$F$15,ROW(INDIRECT("1:"&amp;ROWS(Tableau4[[Pronostiqueurs]:[Célébrités]])))),ROWS($1:2))),"")</f>
        <v>Léona</v>
      </c>
      <c r="Q10" s="25" t="str">
        <f t="array" aca="1" ref="Q10" ca="1">IF(ROWS($1:2)&lt;=COUNTIF(Tableau4[[Pronostiqueurs]:[Célébrités]],$F$16),INDEX($B$9:$B$500,SMALL(IF(Tableau4[[Pronostiqueurs]:[Célébrités]]=$F$16,ROW(INDIRECT("1:"&amp;ROWS(Tableau4[[Pronostiqueurs]:[Célébrités]])))),ROWS($1:2))),"")</f>
        <v>Elise</v>
      </c>
      <c r="R10" s="25" t="str">
        <f t="array" aca="1" ref="R10" ca="1">IF(ROWS($1:2)&lt;=COUNTIF(Tableau4[[Pronostiqueurs]:[Célébrités]],$F$17),INDEX($B$9:$B$500,SMALL(IF(Tableau4[[Pronostiqueurs]:[Célébrités]]=$F$17,ROW(INDIRECT("1:"&amp;ROWS(Tableau4[[Pronostiqueurs]:[Célébrités]])))),ROWS($1:2))),"")</f>
        <v>Léona</v>
      </c>
      <c r="S10" s="25" t="str">
        <f t="array" aca="1" ref="S10" ca="1">IF(ROWS($1:2)&lt;=COUNTIF(Tableau4[[Pronostiqueurs]:[Célébrités]],$F$18),INDEX($B$9:$B$500,SMALL(IF(Tableau4[[Pronostiqueurs]:[Célébrités]]=$F$18,ROW(INDIRECT("1:"&amp;ROWS(Tableau4[[Pronostiqueurs]:[Célébrités]])))),ROWS($1:2))),"")</f>
        <v>Elise</v>
      </c>
      <c r="T10" s="25"/>
      <c r="U10" s="25"/>
      <c r="V10" s="25"/>
      <c r="W10" s="25"/>
      <c r="X10" s="25"/>
      <c r="Y10" s="25" t="str">
        <f t="array" aca="1" ref="Y10" ca="1">IF(ROWS($1:2)&lt;=COUNTIF(Tableau4[[Pronostiqueurs]:[Célébrités]],$F$24),INDEX($B$9:$B$500,SMALL(IF(Tableau4[[Pronostiqueurs]:[Célébrités]]=$F$24,ROW(INDIRECT("1:"&amp;ROWS(Tableau4[[Pronostiqueurs]:[Célébrités]])))),ROWS($1:2))),"")</f>
        <v/>
      </c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</row>
    <row r="11" spans="2:201" x14ac:dyDescent="0.2">
      <c r="B11" s="17" t="s">
        <v>162</v>
      </c>
      <c r="C11" s="17" t="s">
        <v>165</v>
      </c>
      <c r="D11" s="28" t="str">
        <f>IF(COUNTIF(C9:C11,C11)&gt;1,"✗","✓")</f>
        <v>✓</v>
      </c>
      <c r="F11" s="33" t="str">
        <f t="array" ref="F11">IFERROR(INDEX(Célébrités,SMALL(IF(FREQUENCY(IF(Célébrités&lt;&gt;"",MATCH(Célébrités,Célébrités,0)), ROW(Célébrités)-ROW($C$9)+1),ROW(Célébrités)-ROW($C$9)+1),ROWS(I$9:I11))),"")</f>
        <v>Eclipse</v>
      </c>
      <c r="G11" s="30">
        <f t="shared" si="1"/>
        <v>1</v>
      </c>
      <c r="I11" s="50"/>
      <c r="J11" s="25" t="str">
        <f t="array" aca="1" ref="J11" ca="1">IF(ROWS($1:3)&lt;=COUNTIF(Tableau4[[Pronostiqueurs]:[Célébrités]],$F$9),INDEX($B$9:$B$500,SMALL(IF(Tableau4[[Pronostiqueurs]:[Célébrités]]=$F$9,ROW(INDIRECT("1:"&amp;ROWS(Tableau4[[Pronostiqueurs]:[Célébrités]])))),ROWS($1:3))),"")</f>
        <v/>
      </c>
      <c r="K11" s="25" t="str">
        <f t="array" aca="1" ref="K11" ca="1">IF(ROWS($1:3)&lt;=COUNTIF(Tableau4[[Pronostiqueurs]:[Célébrités]],$F$10),INDEX($B$9:$B$500,SMALL(IF(Tableau4[[Pronostiqueurs]:[Célébrités]]=$F$10,ROW(INDIRECT("1:"&amp;ROWS(Tableau4[[Pronostiqueurs]:[Célébrités]])))),ROWS($1:3))),"")</f>
        <v/>
      </c>
      <c r="L11" s="25" t="str">
        <f t="array" aca="1" ref="L11" ca="1">IF(ROWS($1:3)&lt;=COUNTIF(Tableau4[[Pronostiqueurs]:[Célébrités]],$F$11),INDEX($B$9:$B$500,SMALL(IF(Tableau4[[Pronostiqueurs]:[Célébrités]]=$F$11,ROW(INDIRECT("1:"&amp;ROWS(Tableau4[[Pronostiqueurs]:[Célébrités]])))),ROWS($1:3))),"")</f>
        <v/>
      </c>
      <c r="M11" s="25" t="str">
        <f t="array" aca="1" ref="M11" ca="1">IF(ROWS($1:3)&lt;=COUNTIF(Tableau4[[Pronostiqueurs]:[Célébrités]],$F$12),INDEX($B$9:$B$500,SMALL(IF(Tableau4[[Pronostiqueurs]:[Célébrités]]=$F$12,ROW(INDIRECT("1:"&amp;ROWS(Tableau4[[Pronostiqueurs]:[Célébrités]])))),ROWS($1:3))),"")</f>
        <v/>
      </c>
      <c r="N11" s="25" t="str">
        <f t="array" aca="1" ref="N11" ca="1">IF(ROWS($1:3)&lt;=COUNTIF(Tableau4[[Pronostiqueurs]:[Célébrités]],$F$13),INDEX($B$9:$B$500,SMALL(IF(Tableau4[[Pronostiqueurs]:[Célébrités]]=$F$13,ROW(INDIRECT("1:"&amp;ROWS(Tableau4[[Pronostiqueurs]:[Célébrités]])))),ROWS($1:3))),"")</f>
        <v>Léona</v>
      </c>
      <c r="O11" s="25" t="str">
        <f t="array" aca="1" ref="O11" ca="1">IF(ROWS($1:3)&lt;=COUNTIF(Tableau4[[Pronostiqueurs]:[Célébrités]],$F$14),INDEX($B$9:$B$500,SMALL(IF(Tableau4[[Pronostiqueurs]:[Célébrités]]=$F$14,ROW(INDIRECT("1:"&amp;ROWS(Tableau4[[Pronostiqueurs]:[Célébrités]])))),ROWS($1:3))),"")</f>
        <v>Jean</v>
      </c>
      <c r="P11" s="25" t="str">
        <f t="array" aca="1" ref="P11" ca="1">IF(ROWS($1:3)&lt;=COUNTIF(Tableau4[[Pronostiqueurs]:[Célébrités]],$F$15),INDEX($B$9:$B$500,SMALL(IF(Tableau4[[Pronostiqueurs]:[Célébrités]]=$F$15,ROW(INDIRECT("1:"&amp;ROWS(Tableau4[[Pronostiqueurs]:[Célébrités]])))),ROWS($1:3))),"")</f>
        <v>Elise</v>
      </c>
      <c r="Q11" s="25" t="str">
        <f t="array" aca="1" ref="Q11" ca="1">IF(ROWS($1:3)&lt;=COUNTIF(Tableau4[[Pronostiqueurs]:[Célébrités]],$F$16),INDEX($B$9:$B$500,SMALL(IF(Tableau4[[Pronostiqueurs]:[Célébrités]]=$F$16,ROW(INDIRECT("1:"&amp;ROWS(Tableau4[[Pronostiqueurs]:[Célébrités]])))),ROWS($1:3))),"")</f>
        <v>Olivier</v>
      </c>
      <c r="R11" s="25" t="str">
        <f t="array" aca="1" ref="R11" ca="1">IF(ROWS($1:3)&lt;=COUNTIF(Tableau4[[Pronostiqueurs]:[Célébrités]],$F$17),INDEX($B$9:$B$500,SMALL(IF(Tableau4[[Pronostiqueurs]:[Célébrités]]=$F$17,ROW(INDIRECT("1:"&amp;ROWS(Tableau4[[Pronostiqueurs]:[Célébrités]])))),ROWS($1:3))),"")</f>
        <v>Elise</v>
      </c>
      <c r="S11" s="25" t="str">
        <f t="array" aca="1" ref="S11" ca="1">IF(ROWS($1:3)&lt;=COUNTIF(Tableau4[[Pronostiqueurs]:[Célébrités]],$F$18),INDEX($B$9:$B$500,SMALL(IF(Tableau4[[Pronostiqueurs]:[Célébrités]]=$F$18,ROW(INDIRECT("1:"&amp;ROWS(Tableau4[[Pronostiqueurs]:[Célébrités]])))),ROWS($1:3))),"")</f>
        <v>Jean-Phi</v>
      </c>
      <c r="T11" s="25"/>
      <c r="U11" s="25"/>
      <c r="V11" s="25"/>
      <c r="W11" s="25"/>
      <c r="X11" s="25"/>
      <c r="Y11" s="25" t="str">
        <f t="array" aca="1" ref="Y11" ca="1">IF(ROWS($1:3)&lt;=COUNTIF(Tableau4[[Pronostiqueurs]:[Célébrités]],$F$24),INDEX($B$9:$B$500,SMALL(IF(Tableau4[[Pronostiqueurs]:[Célébrités]]=$F$24,ROW(INDIRECT("1:"&amp;ROWS(Tableau4[[Pronostiqueurs]:[Célébrités]])))),ROWS($1:3))),"")</f>
        <v/>
      </c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</row>
    <row r="12" spans="2:201" x14ac:dyDescent="0.2">
      <c r="B12" s="17" t="s">
        <v>162</v>
      </c>
      <c r="C12" s="17" t="s">
        <v>166</v>
      </c>
      <c r="D12" s="28" t="str">
        <f>IF(COUNTIF(C9:C12,C12)&gt;1,"✗","✓")</f>
        <v>✓</v>
      </c>
      <c r="F12" s="33" t="str">
        <f t="array" ref="F12">IFERROR(INDEX(Célébrités,SMALL(IF(FREQUENCY(IF(Célébrités&lt;&gt;"",MATCH(Célébrités,Célébrités,0)), ROW(Célébrités)-ROW($C$9)+1),ROW(Célébrités)-ROW($C$9)+1),ROWS(I$9:I12))),"")</f>
        <v>Fleur</v>
      </c>
      <c r="G12" s="30">
        <f t="shared" si="1"/>
        <v>1</v>
      </c>
      <c r="I12" s="50"/>
      <c r="J12" s="25" t="str">
        <f t="array" aca="1" ref="J12" ca="1">IF(ROWS($1:4)&lt;=COUNTIF(Tableau4[[Pronostiqueurs]:[Célébrités]],$F$9),INDEX($B$9:$B$500,SMALL(IF(Tableau4[[Pronostiqueurs]:[Célébrités]]=$F$9,ROW(INDIRECT("1:"&amp;ROWS(Tableau4[[Pronostiqueurs]:[Célébrités]])))),ROWS($1:4))),"")</f>
        <v/>
      </c>
      <c r="K12" s="25" t="str">
        <f t="array" aca="1" ref="K12" ca="1">IF(ROWS($1:4)&lt;=COUNTIF(Tableau4[[Pronostiqueurs]:[Célébrités]],$F$10),INDEX($B$9:$B$500,SMALL(IF(Tableau4[[Pronostiqueurs]:[Célébrités]]=$F$10,ROW(INDIRECT("1:"&amp;ROWS(Tableau4[[Pronostiqueurs]:[Célébrités]])))),ROWS($1:4))),"")</f>
        <v/>
      </c>
      <c r="L12" s="25" t="str">
        <f t="array" aca="1" ref="L12" ca="1">IF(ROWS($1:4)&lt;=COUNTIF(Tableau4[[Pronostiqueurs]:[Célébrités]],$F$11),INDEX($B$9:$B$500,SMALL(IF(Tableau4[[Pronostiqueurs]:[Célébrités]]=$F$11,ROW(INDIRECT("1:"&amp;ROWS(Tableau4[[Pronostiqueurs]:[Célébrités]])))),ROWS($1:4))),"")</f>
        <v/>
      </c>
      <c r="M12" s="25" t="str">
        <f t="array" aca="1" ref="M12" ca="1">IF(ROWS($1:4)&lt;=COUNTIF(Tableau4[[Pronostiqueurs]:[Célébrités]],$F$12),INDEX($B$9:$B$500,SMALL(IF(Tableau4[[Pronostiqueurs]:[Célébrités]]=$F$12,ROW(INDIRECT("1:"&amp;ROWS(Tableau4[[Pronostiqueurs]:[Célébrités]])))),ROWS($1:4))),"")</f>
        <v/>
      </c>
      <c r="N12" s="25" t="str">
        <f t="array" aca="1" ref="N12" ca="1">IF(ROWS($1:4)&lt;=COUNTIF(Tableau4[[Pronostiqueurs]:[Célébrités]],$F$13),INDEX($B$9:$B$500,SMALL(IF(Tableau4[[Pronostiqueurs]:[Célébrités]]=$F$13,ROW(INDIRECT("1:"&amp;ROWS(Tableau4[[Pronostiqueurs]:[Célébrités]])))),ROWS($1:4))),"")</f>
        <v>Olivier</v>
      </c>
      <c r="O12" s="25" t="str">
        <f t="array" aca="1" ref="O12" ca="1">IF(ROWS($1:4)&lt;=COUNTIF(Tableau4[[Pronostiqueurs]:[Célébrités]],$F$14),INDEX($B$9:$B$500,SMALL(IF(Tableau4[[Pronostiqueurs]:[Célébrités]]=$F$14,ROW(INDIRECT("1:"&amp;ROWS(Tableau4[[Pronostiqueurs]:[Célébrités]])))),ROWS($1:4))),"")</f>
        <v/>
      </c>
      <c r="P12" s="25" t="str">
        <f t="array" aca="1" ref="P12" ca="1">IF(ROWS($1:4)&lt;=COUNTIF(Tableau4[[Pronostiqueurs]:[Célébrités]],$F$15),INDEX($B$9:$B$500,SMALL(IF(Tableau4[[Pronostiqueurs]:[Célébrités]]=$F$15,ROW(INDIRECT("1:"&amp;ROWS(Tableau4[[Pronostiqueurs]:[Célébrités]])))),ROWS($1:4))),"")</f>
        <v>Olivier</v>
      </c>
      <c r="Q12" s="25" t="str">
        <f t="array" aca="1" ref="Q12" ca="1">IF(ROWS($1:4)&lt;=COUNTIF(Tableau4[[Pronostiqueurs]:[Célébrités]],$F$16),INDEX($B$9:$B$500,SMALL(IF(Tableau4[[Pronostiqueurs]:[Célébrités]]=$F$16,ROW(INDIRECT("1:"&amp;ROWS(Tableau4[[Pronostiqueurs]:[Célébrités]])))),ROWS($1:4))),"")</f>
        <v>Nicolas</v>
      </c>
      <c r="R12" s="25" t="str">
        <f t="array" aca="1" ref="R12" ca="1">IF(ROWS($1:4)&lt;=COUNTIF(Tableau4[[Pronostiqueurs]:[Célébrités]],$F$17),INDEX($B$9:$B$500,SMALL(IF(Tableau4[[Pronostiqueurs]:[Célébrités]]=$F$17,ROW(INDIRECT("1:"&amp;ROWS(Tableau4[[Pronostiqueurs]:[Célébrités]])))),ROWS($1:4))),"")</f>
        <v>Olivier</v>
      </c>
      <c r="S12" s="25" t="str">
        <f t="array" aca="1" ref="S12" ca="1">IF(ROWS($1:4)&lt;=COUNTIF(Tableau4[[Pronostiqueurs]:[Célébrités]],$F$18),INDEX($B$9:$B$500,SMALL(IF(Tableau4[[Pronostiqueurs]:[Célébrités]]=$F$18,ROW(INDIRECT("1:"&amp;ROWS(Tableau4[[Pronostiqueurs]:[Célébrités]])))),ROWS($1:4))),"")</f>
        <v>Jean</v>
      </c>
      <c r="T12" s="25"/>
      <c r="U12" s="25"/>
      <c r="V12" s="25"/>
      <c r="W12" s="25"/>
      <c r="X12" s="25"/>
      <c r="Y12" s="25" t="str">
        <f t="array" aca="1" ref="Y12" ca="1">IF(ROWS($1:4)&lt;=COUNTIF(Tableau4[[Pronostiqueurs]:[Célébrités]],$F$24),INDEX($B$9:$B$500,SMALL(IF(Tableau4[[Pronostiqueurs]:[Célébrités]]=$F$24,ROW(INDIRECT("1:"&amp;ROWS(Tableau4[[Pronostiqueurs]:[Célébrités]])))),ROWS($1:4))),"")</f>
        <v/>
      </c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</row>
    <row r="13" spans="2:201" x14ac:dyDescent="0.2">
      <c r="B13" s="17" t="s">
        <v>162</v>
      </c>
      <c r="C13" s="17" t="s">
        <v>167</v>
      </c>
      <c r="D13" s="28" t="str">
        <f>IF(COUNTIF(C9:C13,C13)&gt;1,"✗","✓")</f>
        <v>✓</v>
      </c>
      <c r="F13" s="33" t="str">
        <f t="array" ref="F13">IFERROR(INDEX(Célébrités,SMALL(IF(FREQUENCY(IF(Célébrités&lt;&gt;"",MATCH(Célébrités,Célébrités,0)), ROW(Célébrités)-ROW($C$9)+1),ROW(Célébrités)-ROW($C$9)+1),ROWS(I$9:I13))),"")</f>
        <v>Rouge</v>
      </c>
      <c r="G13" s="30">
        <f t="shared" si="1"/>
        <v>5</v>
      </c>
      <c r="I13" s="50"/>
      <c r="J13" s="25" t="str">
        <f t="array" aca="1" ref="J13" ca="1">IF(ROWS($1:5)&lt;=COUNTIF(Tableau4[[Pronostiqueurs]:[Célébrités]],$F$9),INDEX($B$9:$B$500,SMALL(IF(Tableau4[[Pronostiqueurs]:[Célébrités]]=$F$9,ROW(INDIRECT("1:"&amp;ROWS(Tableau4[[Pronostiqueurs]:[Célébrités]])))),ROWS($1:5))),"")</f>
        <v/>
      </c>
      <c r="K13" s="25" t="str">
        <f t="array" aca="1" ref="K13" ca="1">IF(ROWS($1:5)&lt;=COUNTIF(Tableau4[[Pronostiqueurs]:[Célébrités]],$F$10),INDEX($B$9:$B$500,SMALL(IF(Tableau4[[Pronostiqueurs]:[Célébrités]]=$F$10,ROW(INDIRECT("1:"&amp;ROWS(Tableau4[[Pronostiqueurs]:[Célébrités]])))),ROWS($1:5))),"")</f>
        <v/>
      </c>
      <c r="L13" s="25" t="str">
        <f t="array" aca="1" ref="L13" ca="1">IF(ROWS($1:5)&lt;=COUNTIF(Tableau4[[Pronostiqueurs]:[Célébrités]],$F$11),INDEX($B$9:$B$500,SMALL(IF(Tableau4[[Pronostiqueurs]:[Célébrités]]=$F$11,ROW(INDIRECT("1:"&amp;ROWS(Tableau4[[Pronostiqueurs]:[Célébrités]])))),ROWS($1:5))),"")</f>
        <v/>
      </c>
      <c r="M13" s="25" t="str">
        <f t="array" aca="1" ref="M13" ca="1">IF(ROWS($1:5)&lt;=COUNTIF(Tableau4[[Pronostiqueurs]:[Célébrités]],$F$12),INDEX($B$9:$B$500,SMALL(IF(Tableau4[[Pronostiqueurs]:[Célébrités]]=$F$12,ROW(INDIRECT("1:"&amp;ROWS(Tableau4[[Pronostiqueurs]:[Célébrités]])))),ROWS($1:5))),"")</f>
        <v/>
      </c>
      <c r="N13" s="25" t="str">
        <f t="array" aca="1" ref="N13" ca="1">IF(ROWS($1:5)&lt;=COUNTIF(Tableau4[[Pronostiqueurs]:[Célébrités]],$F$13),INDEX($B$9:$B$500,SMALL(IF(Tableau4[[Pronostiqueurs]:[Célébrités]]=$F$13,ROW(INDIRECT("1:"&amp;ROWS(Tableau4[[Pronostiqueurs]:[Célébrités]])))),ROWS($1:5))),"")</f>
        <v>Nicolas</v>
      </c>
      <c r="O13" s="25" t="str">
        <f t="array" aca="1" ref="O13" ca="1">IF(ROWS($1:5)&lt;=COUNTIF(Tableau4[[Pronostiqueurs]:[Célébrités]],$F$14),INDEX($B$9:$B$500,SMALL(IF(Tableau4[[Pronostiqueurs]:[Célébrités]]=$F$14,ROW(INDIRECT("1:"&amp;ROWS(Tableau4[[Pronostiqueurs]:[Célébrités]])))),ROWS($1:5))),"")</f>
        <v/>
      </c>
      <c r="P13" s="25" t="str">
        <f t="array" aca="1" ref="P13" ca="1">IF(ROWS($1:5)&lt;=COUNTIF(Tableau4[[Pronostiqueurs]:[Célébrités]],$F$15),INDEX($B$9:$B$500,SMALL(IF(Tableau4[[Pronostiqueurs]:[Célébrités]]=$F$15,ROW(INDIRECT("1:"&amp;ROWS(Tableau4[[Pronostiqueurs]:[Célébrités]])))),ROWS($1:5))),"")</f>
        <v/>
      </c>
      <c r="Q13" s="25" t="str">
        <f t="array" aca="1" ref="Q13" ca="1">IF(ROWS($1:5)&lt;=COUNTIF(Tableau4[[Pronostiqueurs]:[Célébrités]],$F$16),INDEX($B$9:$B$500,SMALL(IF(Tableau4[[Pronostiqueurs]:[Célébrités]]=$F$16,ROW(INDIRECT("1:"&amp;ROWS(Tableau4[[Pronostiqueurs]:[Célébrités]])))),ROWS($1:5))),"")</f>
        <v>Gael</v>
      </c>
      <c r="R13" s="25" t="str">
        <f t="array" aca="1" ref="R13" ca="1">IF(ROWS($1:5)&lt;=COUNTIF(Tableau4[[Pronostiqueurs]:[Célébrités]],$F$17),INDEX($B$9:$B$500,SMALL(IF(Tableau4[[Pronostiqueurs]:[Célébrités]]=$F$17,ROW(INDIRECT("1:"&amp;ROWS(Tableau4[[Pronostiqueurs]:[Célébrités]])))),ROWS($1:5))),"")</f>
        <v>Jean-Phi</v>
      </c>
      <c r="S13" s="25" t="str">
        <f t="array" aca="1" ref="S13" ca="1">IF(ROWS($1:5)&lt;=COUNTIF(Tableau4[[Pronostiqueurs]:[Célébrités]],$F$18),INDEX($B$9:$B$500,SMALL(IF(Tableau4[[Pronostiqueurs]:[Célébrités]]=$F$18,ROW(INDIRECT("1:"&amp;ROWS(Tableau4[[Pronostiqueurs]:[Célébrités]])))),ROWS($1:5))),"")</f>
        <v/>
      </c>
      <c r="T13" s="25"/>
      <c r="U13" s="25"/>
      <c r="V13" s="25"/>
      <c r="W13" s="25"/>
      <c r="X13" s="25"/>
      <c r="Y13" s="25" t="str">
        <f t="array" aca="1" ref="Y13" ca="1">IF(ROWS($1:5)&lt;=COUNTIF(Tableau4[[Pronostiqueurs]:[Célébrités]],$F$24),INDEX($B$9:$B$500,SMALL(IF(Tableau4[[Pronostiqueurs]:[Célébrités]]=$F$24,ROW(INDIRECT("1:"&amp;ROWS(Tableau4[[Pronostiqueurs]:[Célébrités]])))),ROWS($1:5))),"")</f>
        <v/>
      </c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2:201" x14ac:dyDescent="0.2">
      <c r="B14" s="17" t="s">
        <v>161</v>
      </c>
      <c r="C14" s="17" t="s">
        <v>168</v>
      </c>
      <c r="D14" s="28" t="str">
        <f>IF(COUNTIF(C14,C14)&gt;1,"✗","✓")</f>
        <v>✓</v>
      </c>
      <c r="F14" s="33" t="str">
        <f t="array" ref="F14">IFERROR(INDEX(Célébrités,SMALL(IF(FREQUENCY(IF(Célébrités&lt;&gt;"",MATCH(Célébrités,Célébrités,0)), ROW(Célébrités)-ROW($C$9)+1),ROW(Célébrités)-ROW($C$9)+1),ROWS(I$9:I14))),"")</f>
        <v>Violet</v>
      </c>
      <c r="G14" s="30">
        <f t="shared" si="1"/>
        <v>3</v>
      </c>
      <c r="I14" s="50"/>
      <c r="J14" s="25" t="str">
        <f t="array" aca="1" ref="J14" ca="1">IF(ROWS($1:6)&lt;=COUNTIF(Tableau4[[Pronostiqueurs]:[Célébrités]],$F$9),INDEX($B$9:$B$500,SMALL(IF(Tableau4[[Pronostiqueurs]:[Célébrités]]=$F$9,ROW(INDIRECT("1:"&amp;ROWS(Tableau4[[Pronostiqueurs]:[Célébrités]])))),ROWS($1:6))),"")</f>
        <v/>
      </c>
      <c r="K14" s="25" t="str">
        <f t="array" aca="1" ref="K14" ca="1">IF(ROWS($1:6)&lt;=COUNTIF(Tableau4[[Pronostiqueurs]:[Célébrités]],$F$10),INDEX($B$9:$B$500,SMALL(IF(Tableau4[[Pronostiqueurs]:[Célébrités]]=$F$10,ROW(INDIRECT("1:"&amp;ROWS(Tableau4[[Pronostiqueurs]:[Célébrités]])))),ROWS($1:6))),"")</f>
        <v/>
      </c>
      <c r="L14" s="25" t="str">
        <f t="array" aca="1" ref="L14" ca="1">IF(ROWS($1:6)&lt;=COUNTIF(Tableau4[[Pronostiqueurs]:[Célébrités]],$F$11),INDEX($B$9:$B$500,SMALL(IF(Tableau4[[Pronostiqueurs]:[Célébrités]]=$F$11,ROW(INDIRECT("1:"&amp;ROWS(Tableau4[[Pronostiqueurs]:[Célébrités]])))),ROWS($1:6))),"")</f>
        <v/>
      </c>
      <c r="M14" s="25" t="str">
        <f t="array" aca="1" ref="M14" ca="1">IF(ROWS($1:6)&lt;=COUNTIF(Tableau4[[Pronostiqueurs]:[Célébrités]],$F$12),INDEX($B$9:$B$500,SMALL(IF(Tableau4[[Pronostiqueurs]:[Célébrités]]=$F$12,ROW(INDIRECT("1:"&amp;ROWS(Tableau4[[Pronostiqueurs]:[Célébrités]])))),ROWS($1:6))),"")</f>
        <v/>
      </c>
      <c r="N14" s="25" t="str">
        <f t="array" aca="1" ref="N14" ca="1">IF(ROWS($1:6)&lt;=COUNTIF(Tableau4[[Pronostiqueurs]:[Célébrités]],$F$13),INDEX($B$9:$B$500,SMALL(IF(Tableau4[[Pronostiqueurs]:[Célébrités]]=$F$13,ROW(INDIRECT("1:"&amp;ROWS(Tableau4[[Pronostiqueurs]:[Célébrités]])))),ROWS($1:6))),"")</f>
        <v/>
      </c>
      <c r="O14" s="25" t="str">
        <f t="array" aca="1" ref="O14" ca="1">IF(ROWS($1:6)&lt;=COUNTIF(Tableau4[[Pronostiqueurs]:[Célébrités]],$F$14),INDEX($B$9:$B$500,SMALL(IF(Tableau4[[Pronostiqueurs]:[Célébrités]]=$F$14,ROW(INDIRECT("1:"&amp;ROWS(Tableau4[[Pronostiqueurs]:[Célébrités]])))),ROWS($1:6))),"")</f>
        <v/>
      </c>
      <c r="P14" s="25" t="str">
        <f t="array" aca="1" ref="P14" ca="1">IF(ROWS($1:6)&lt;=COUNTIF(Tableau4[[Pronostiqueurs]:[Célébrités]],$F$15),INDEX($B$9:$B$500,SMALL(IF(Tableau4[[Pronostiqueurs]:[Célébrités]]=$F$15,ROW(INDIRECT("1:"&amp;ROWS(Tableau4[[Pronostiqueurs]:[Célébrités]])))),ROWS($1:6))),"")</f>
        <v/>
      </c>
      <c r="Q14" s="25" t="str">
        <f t="array" aca="1" ref="Q14" ca="1">IF(ROWS($1:6)&lt;=COUNTIF(Tableau4[[Pronostiqueurs]:[Célébrités]],$F$16),INDEX($B$9:$B$500,SMALL(IF(Tableau4[[Pronostiqueurs]:[Célébrités]]=$F$16,ROW(INDIRECT("1:"&amp;ROWS(Tableau4[[Pronostiqueurs]:[Célébrités]])))),ROWS($1:6))),"")</f>
        <v>Jean-Phi</v>
      </c>
      <c r="R14" s="25" t="str">
        <f t="array" aca="1" ref="R14" ca="1">IF(ROWS($1:6)&lt;=COUNTIF(Tableau4[[Pronostiqueurs]:[Célébrités]],$F$17),INDEX($B$9:$B$500,SMALL(IF(Tableau4[[Pronostiqueurs]:[Célébrités]]=$F$17,ROW(INDIRECT("1:"&amp;ROWS(Tableau4[[Pronostiqueurs]:[Célébrités]])))),ROWS($1:6))),"")</f>
        <v>Jean</v>
      </c>
      <c r="S14" s="25" t="str">
        <f t="array" aca="1" ref="S14" ca="1">IF(ROWS($1:6)&lt;=COUNTIF(Tableau4[[Pronostiqueurs]:[Célébrités]],$F$18),INDEX($B$9:$B$500,SMALL(IF(Tableau4[[Pronostiqueurs]:[Célébrités]]=$F$18,ROW(INDIRECT("1:"&amp;ROWS(Tableau4[[Pronostiqueurs]:[Célébrités]])))),ROWS($1:6))),"")</f>
        <v/>
      </c>
      <c r="T14" s="25"/>
      <c r="U14" s="25"/>
      <c r="V14" s="25"/>
      <c r="W14" s="25"/>
      <c r="X14" s="25"/>
      <c r="Y14" s="25" t="str">
        <f t="array" aca="1" ref="Y14" ca="1">IF(ROWS($1:6)&lt;=COUNTIF(Tableau4[[Pronostiqueurs]:[Célébrités]],$F$24),INDEX($B$9:$B$500,SMALL(IF(Tableau4[[Pronostiqueurs]:[Célébrités]]=$F$24,ROW(INDIRECT("1:"&amp;ROWS(Tableau4[[Pronostiqueurs]:[Célébrités]])))),ROWS($1:6))),"")</f>
        <v/>
      </c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</row>
    <row r="15" spans="2:201" x14ac:dyDescent="0.2">
      <c r="B15" s="17" t="s">
        <v>161</v>
      </c>
      <c r="C15" s="17" t="s">
        <v>167</v>
      </c>
      <c r="D15" s="28" t="str">
        <f>IF(COUNTIF(C14:C15,C15)&gt;1,"✗","✓")</f>
        <v>✓</v>
      </c>
      <c r="F15" s="33" t="str">
        <f t="array" ref="F15">IFERROR(INDEX(Célébrités,SMALL(IF(FREQUENCY(IF(Célébrités&lt;&gt;"",MATCH(Célébrités,Célébrités,0)), ROW(Célébrités)-ROW($C$9)+1),ROW(Célébrités)-ROW($C$9)+1),ROWS(I$9:I15))),"")</f>
        <v>Orange</v>
      </c>
      <c r="G15" s="30">
        <f t="shared" si="1"/>
        <v>4</v>
      </c>
      <c r="I15" s="50"/>
      <c r="J15" s="25" t="str">
        <f t="array" aca="1" ref="J15" ca="1">IF(ROWS($1:7)&lt;=COUNTIF(Tableau4[[Pronostiqueurs]:[Célébrités]],$F$9),INDEX($B$9:$B$500,SMALL(IF(Tableau4[[Pronostiqueurs]:[Célébrités]]=$F$9,ROW(INDIRECT("1:"&amp;ROWS(Tableau4[[Pronostiqueurs]:[Célébrités]])))),ROWS($1:7))),"")</f>
        <v/>
      </c>
      <c r="K15" s="25" t="str">
        <f t="array" aca="1" ref="K15" ca="1">IF(ROWS($1:7)&lt;=COUNTIF(Tableau4[[Pronostiqueurs]:[Célébrités]],$F$10),INDEX($B$9:$B$500,SMALL(IF(Tableau4[[Pronostiqueurs]:[Célébrités]]=$F$10,ROW(INDIRECT("1:"&amp;ROWS(Tableau4[[Pronostiqueurs]:[Célébrités]])))),ROWS($1:7))),"")</f>
        <v/>
      </c>
      <c r="L15" s="25" t="str">
        <f t="array" aca="1" ref="L15" ca="1">IF(ROWS($1:7)&lt;=COUNTIF(Tableau4[[Pronostiqueurs]:[Célébrités]],$F$11),INDEX($B$9:$B$500,SMALL(IF(Tableau4[[Pronostiqueurs]:[Célébrités]]=$F$11,ROW(INDIRECT("1:"&amp;ROWS(Tableau4[[Pronostiqueurs]:[Célébrités]])))),ROWS($1:7))),"")</f>
        <v/>
      </c>
      <c r="M15" s="25" t="str">
        <f t="array" aca="1" ref="M15" ca="1">IF(ROWS($1:7)&lt;=COUNTIF(Tableau4[[Pronostiqueurs]:[Célébrités]],$F$12),INDEX($B$9:$B$500,SMALL(IF(Tableau4[[Pronostiqueurs]:[Célébrités]]=$F$12,ROW(INDIRECT("1:"&amp;ROWS(Tableau4[[Pronostiqueurs]:[Célébrités]])))),ROWS($1:7))),"")</f>
        <v/>
      </c>
      <c r="N15" s="25" t="str">
        <f t="array" aca="1" ref="N15" ca="1">IF(ROWS($1:7)&lt;=COUNTIF(Tableau4[[Pronostiqueurs]:[Célébrités]],$F$13),INDEX($B$9:$B$500,SMALL(IF(Tableau4[[Pronostiqueurs]:[Célébrités]]=$F$13,ROW(INDIRECT("1:"&amp;ROWS(Tableau4[[Pronostiqueurs]:[Célébrités]])))),ROWS($1:7))),"")</f>
        <v/>
      </c>
      <c r="O15" s="25" t="str">
        <f t="array" aca="1" ref="O15" ca="1">IF(ROWS($1:7)&lt;=COUNTIF(Tableau4[[Pronostiqueurs]:[Célébrités]],$F$14),INDEX($B$9:$B$500,SMALL(IF(Tableau4[[Pronostiqueurs]:[Célébrités]]=$F$14,ROW(INDIRECT("1:"&amp;ROWS(Tableau4[[Pronostiqueurs]:[Célébrités]])))),ROWS($1:7))),"")</f>
        <v/>
      </c>
      <c r="P15" s="25" t="str">
        <f t="array" aca="1" ref="P15" ca="1">IF(ROWS($1:7)&lt;=COUNTIF(Tableau4[[Pronostiqueurs]:[Célébrités]],$F$15),INDEX($B$9:$B$500,SMALL(IF(Tableau4[[Pronostiqueurs]:[Célébrités]]=$F$15,ROW(INDIRECT("1:"&amp;ROWS(Tableau4[[Pronostiqueurs]:[Célébrités]])))),ROWS($1:7))),"")</f>
        <v/>
      </c>
      <c r="Q15" s="25" t="str">
        <f t="array" aca="1" ref="Q15" ca="1">IF(ROWS($1:7)&lt;=COUNTIF(Tableau4[[Pronostiqueurs]:[Célébrités]],$F$16),INDEX($B$9:$B$500,SMALL(IF(Tableau4[[Pronostiqueurs]:[Célébrités]]=$F$16,ROW(INDIRECT("1:"&amp;ROWS(Tableau4[[Pronostiqueurs]:[Célébrités]])))),ROWS($1:7))),"")</f>
        <v>Jean</v>
      </c>
      <c r="R15" s="25" t="str">
        <f t="array" aca="1" ref="R15" ca="1">IF(ROWS($1:7)&lt;=COUNTIF(Tableau4[[Pronostiqueurs]:[Célébrités]],$F$17),INDEX($B$9:$B$500,SMALL(IF(Tableau4[[Pronostiqueurs]:[Célébrités]]=$F$17,ROW(INDIRECT("1:"&amp;ROWS(Tableau4[[Pronostiqueurs]:[Célébrités]])))),ROWS($1:7))),"")</f>
        <v/>
      </c>
      <c r="S15" s="25" t="str">
        <f t="array" aca="1" ref="S15" ca="1">IF(ROWS($1:7)&lt;=COUNTIF(Tableau4[[Pronostiqueurs]:[Célébrités]],$F$18),INDEX($B$9:$B$500,SMALL(IF(Tableau4[[Pronostiqueurs]:[Célébrités]]=$F$18,ROW(INDIRECT("1:"&amp;ROWS(Tableau4[[Pronostiqueurs]:[Célébrités]])))),ROWS($1:7))),"")</f>
        <v/>
      </c>
      <c r="T15" s="25"/>
      <c r="U15" s="25"/>
      <c r="V15" s="25"/>
      <c r="W15" s="25"/>
      <c r="X15" s="25"/>
      <c r="Y15" s="25" t="str">
        <f t="array" aca="1" ref="Y15" ca="1">IF(ROWS($1:7)&lt;=COUNTIF(Tableau4[[Pronostiqueurs]:[Célébrités]],$F$24),INDEX($B$9:$B$500,SMALL(IF(Tableau4[[Pronostiqueurs]:[Célébrités]]=$F$24,ROW(INDIRECT("1:"&amp;ROWS(Tableau4[[Pronostiqueurs]:[Célébrités]])))),ROWS($1:7))),"")</f>
        <v/>
      </c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</row>
    <row r="16" spans="2:201" x14ac:dyDescent="0.2">
      <c r="B16" s="17" t="s">
        <v>161</v>
      </c>
      <c r="C16" s="17" t="s">
        <v>169</v>
      </c>
      <c r="D16" s="28" t="str">
        <f>IF(COUNTIF(C14:C16,C16)&gt;1,"✗","✓")</f>
        <v>✓</v>
      </c>
      <c r="F16" s="33" t="str">
        <f t="array" ref="F16">IFERROR(INDEX(Célébrités,SMALL(IF(FREQUENCY(IF(Célébrités&lt;&gt;"",MATCH(Célébrités,Célébrités,0)), ROW(Célébrités)-ROW($C$9)+1),ROW(Célébrités)-ROW($C$9)+1),ROWS(I$9:I16))),"")</f>
        <v>Noir</v>
      </c>
      <c r="G16" s="30">
        <f t="shared" si="1"/>
        <v>7</v>
      </c>
      <c r="I16" s="50"/>
      <c r="J16" s="25" t="str">
        <f t="array" aca="1" ref="J16" ca="1">IF(ROWS($1:8)&lt;=COUNTIF(Tableau4[[Pronostiqueurs]:[Célébrités]],$F$9),INDEX($B$9:$B$500,SMALL(IF(Tableau4[[Pronostiqueurs]:[Célébrités]]=$F$9,ROW(INDIRECT("1:"&amp;ROWS(Tableau4[[Pronostiqueurs]:[Célébrités]])))),ROWS($1:8))),"")</f>
        <v/>
      </c>
      <c r="K16" s="25" t="str">
        <f t="array" aca="1" ref="K16" ca="1">IF(ROWS($1:8)&lt;=COUNTIF(Tableau4[[Pronostiqueurs]:[Célébrités]],$F$10),INDEX($B$9:$B$500,SMALL(IF(Tableau4[[Pronostiqueurs]:[Célébrités]]=$F$10,ROW(INDIRECT("1:"&amp;ROWS(Tableau4[[Pronostiqueurs]:[Célébrités]])))),ROWS($1:8))),"")</f>
        <v/>
      </c>
      <c r="L16" s="25" t="str">
        <f t="array" aca="1" ref="L16" ca="1">IF(ROWS($1:8)&lt;=COUNTIF(Tableau4[[Pronostiqueurs]:[Célébrités]],$F$11),INDEX($B$9:$B$500,SMALL(IF(Tableau4[[Pronostiqueurs]:[Célébrités]]=$F$11,ROW(INDIRECT("1:"&amp;ROWS(Tableau4[[Pronostiqueurs]:[Célébrités]])))),ROWS($1:8))),"")</f>
        <v/>
      </c>
      <c r="M16" s="25" t="str">
        <f t="array" aca="1" ref="M16" ca="1">IF(ROWS($1:8)&lt;=COUNTIF(Tableau4[[Pronostiqueurs]:[Célébrités]],$F$12),INDEX($B$9:$B$500,SMALL(IF(Tableau4[[Pronostiqueurs]:[Célébrités]]=$F$12,ROW(INDIRECT("1:"&amp;ROWS(Tableau4[[Pronostiqueurs]:[Célébrités]])))),ROWS($1:8))),"")</f>
        <v/>
      </c>
      <c r="N16" s="25" t="str">
        <f t="array" aca="1" ref="N16" ca="1">IF(ROWS($1:8)&lt;=COUNTIF(Tableau4[[Pronostiqueurs]:[Célébrités]],$F$13),INDEX($B$9:$B$500,SMALL(IF(Tableau4[[Pronostiqueurs]:[Célébrités]]=$F$13,ROW(INDIRECT("1:"&amp;ROWS(Tableau4[[Pronostiqueurs]:[Célébrités]])))),ROWS($1:8))),"")</f>
        <v/>
      </c>
      <c r="O16" s="25" t="str">
        <f t="array" aca="1" ref="O16" ca="1">IF(ROWS($1:8)&lt;=COUNTIF(Tableau4[[Pronostiqueurs]:[Célébrités]],$F$14),INDEX($B$9:$B$500,SMALL(IF(Tableau4[[Pronostiqueurs]:[Célébrités]]=$F$14,ROW(INDIRECT("1:"&amp;ROWS(Tableau4[[Pronostiqueurs]:[Célébrités]])))),ROWS($1:8))),"")</f>
        <v/>
      </c>
      <c r="P16" s="25" t="str">
        <f t="array" aca="1" ref="P16" ca="1">IF(ROWS($1:8)&lt;=COUNTIF(Tableau4[[Pronostiqueurs]:[Célébrités]],$F$15),INDEX($B$9:$B$500,SMALL(IF(Tableau4[[Pronostiqueurs]:[Célébrités]]=$F$15,ROW(INDIRECT("1:"&amp;ROWS(Tableau4[[Pronostiqueurs]:[Célébrités]])))),ROWS($1:8))),"")</f>
        <v/>
      </c>
      <c r="Q16" s="25" t="str">
        <f t="array" aca="1" ref="Q16" ca="1">IF(ROWS($1:8)&lt;=COUNTIF(Tableau4[[Pronostiqueurs]:[Célébrités]],$F$16),INDEX($B$9:$B$500,SMALL(IF(Tableau4[[Pronostiqueurs]:[Célébrités]]=$F$16,ROW(INDIRECT("1:"&amp;ROWS(Tableau4[[Pronostiqueurs]:[Célébrités]])))),ROWS($1:8))),"")</f>
        <v/>
      </c>
      <c r="R16" s="25" t="str">
        <f t="array" aca="1" ref="R16" ca="1">IF(ROWS($1:8)&lt;=COUNTIF(Tableau4[[Pronostiqueurs]:[Célébrités]],$F$17),INDEX($B$9:$B$500,SMALL(IF(Tableau4[[Pronostiqueurs]:[Célébrités]]=$F$17,ROW(INDIRECT("1:"&amp;ROWS(Tableau4[[Pronostiqueurs]:[Célébrités]])))),ROWS($1:8))),"")</f>
        <v/>
      </c>
      <c r="S16" s="25" t="str">
        <f t="array" aca="1" ref="S16" ca="1">IF(ROWS($1:8)&lt;=COUNTIF(Tableau4[[Pronostiqueurs]:[Célébrités]],$F$18),INDEX($B$9:$B$500,SMALL(IF(Tableau4[[Pronostiqueurs]:[Célébrités]]=$F$18,ROW(INDIRECT("1:"&amp;ROWS(Tableau4[[Pronostiqueurs]:[Célébrités]])))),ROWS($1:8))),"")</f>
        <v/>
      </c>
      <c r="T16" s="25"/>
      <c r="U16" s="25"/>
      <c r="V16" s="25"/>
      <c r="W16" s="25"/>
      <c r="X16" s="25"/>
      <c r="Y16" s="25" t="str">
        <f t="array" aca="1" ref="Y16" ca="1">IF(ROWS($1:8)&lt;=COUNTIF(Tableau4[[Pronostiqueurs]:[Célébrités]],$F$24),INDEX($B$9:$B$500,SMALL(IF(Tableau4[[Pronostiqueurs]:[Célébrités]]=$F$24,ROW(INDIRECT("1:"&amp;ROWS(Tableau4[[Pronostiqueurs]:[Célébrités]])))),ROWS($1:8))),"")</f>
        <v/>
      </c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  <row r="17" spans="2:39" x14ac:dyDescent="0.2">
      <c r="B17" s="17" t="s">
        <v>161</v>
      </c>
      <c r="C17" s="17" t="s">
        <v>170</v>
      </c>
      <c r="D17" s="28" t="str">
        <f>IF(COUNTIF(C14:C17,C17)&gt;1,"✗","✓")</f>
        <v>✓</v>
      </c>
      <c r="F17" s="33" t="str">
        <f t="array" ref="F17">IFERROR(INDEX(Célébrités,SMALL(IF(FREQUENCY(IF(Célébrités&lt;&gt;"",MATCH(Célébrités,Célébrités,0)), ROW(Célébrités)-ROW($C$9)+1),ROW(Célébrités)-ROW($C$9)+1),ROWS(I$9:I17))),"")</f>
        <v>Bleu</v>
      </c>
      <c r="G17" s="30">
        <f t="shared" si="1"/>
        <v>6</v>
      </c>
      <c r="I17" s="50"/>
      <c r="J17" s="25" t="str">
        <f t="array" aca="1" ref="J17" ca="1">IF(ROWS($1:9)&lt;=COUNTIF(Tableau4[[Pronostiqueurs]:[Célébrités]],$F$9),INDEX($B$9:$B$500,SMALL(IF(Tableau4[[Pronostiqueurs]:[Célébrités]]=$F$9,ROW(INDIRECT("1:"&amp;ROWS(Tableau4[[Pronostiqueurs]:[Célébrités]])))),ROWS($1:9))),"")</f>
        <v/>
      </c>
      <c r="K17" s="25" t="str">
        <f t="array" aca="1" ref="K17" ca="1">IF(ROWS($1:9)&lt;=COUNTIF(Tableau4[[Pronostiqueurs]:[Célébrités]],$F$10),INDEX($B$9:$B$500,SMALL(IF(Tableau4[[Pronostiqueurs]:[Célébrités]]=$F$10,ROW(INDIRECT("1:"&amp;ROWS(Tableau4[[Pronostiqueurs]:[Célébrités]])))),ROWS($1:9))),"")</f>
        <v/>
      </c>
      <c r="L17" s="25" t="str">
        <f t="array" aca="1" ref="L17" ca="1">IF(ROWS($1:9)&lt;=COUNTIF(Tableau4[[Pronostiqueurs]:[Célébrités]],$F$11),INDEX($B$9:$B$500,SMALL(IF(Tableau4[[Pronostiqueurs]:[Célébrités]]=$F$11,ROW(INDIRECT("1:"&amp;ROWS(Tableau4[[Pronostiqueurs]:[Célébrités]])))),ROWS($1:9))),"")</f>
        <v/>
      </c>
      <c r="M17" s="25" t="str">
        <f t="array" aca="1" ref="M17" ca="1">IF(ROWS($1:9)&lt;=COUNTIF(Tableau4[[Pronostiqueurs]:[Célébrités]],$F$12),INDEX($B$9:$B$500,SMALL(IF(Tableau4[[Pronostiqueurs]:[Célébrités]]=$F$12,ROW(INDIRECT("1:"&amp;ROWS(Tableau4[[Pronostiqueurs]:[Célébrités]])))),ROWS($1:9))),"")</f>
        <v/>
      </c>
      <c r="N17" s="25" t="str">
        <f t="array" aca="1" ref="N17" ca="1">IF(ROWS($1:9)&lt;=COUNTIF(Tableau4[[Pronostiqueurs]:[Célébrités]],$F$13),INDEX($B$9:$B$500,SMALL(IF(Tableau4[[Pronostiqueurs]:[Célébrités]]=$F$13,ROW(INDIRECT("1:"&amp;ROWS(Tableau4[[Pronostiqueurs]:[Célébrités]])))),ROWS($1:9))),"")</f>
        <v/>
      </c>
      <c r="O17" s="25" t="str">
        <f t="array" aca="1" ref="O17" ca="1">IF(ROWS($1:9)&lt;=COUNTIF(Tableau4[[Pronostiqueurs]:[Célébrités]],$F$14),INDEX($B$9:$B$500,SMALL(IF(Tableau4[[Pronostiqueurs]:[Célébrités]]=$F$14,ROW(INDIRECT("1:"&amp;ROWS(Tableau4[[Pronostiqueurs]:[Célébrités]])))),ROWS($1:9))),"")</f>
        <v/>
      </c>
      <c r="P17" s="25" t="str">
        <f t="array" aca="1" ref="P17" ca="1">IF(ROWS($1:9)&lt;=COUNTIF(Tableau4[[Pronostiqueurs]:[Célébrités]],$F$15),INDEX($B$9:$B$500,SMALL(IF(Tableau4[[Pronostiqueurs]:[Célébrités]]=$F$15,ROW(INDIRECT("1:"&amp;ROWS(Tableau4[[Pronostiqueurs]:[Célébrités]])))),ROWS($1:9))),"")</f>
        <v/>
      </c>
      <c r="Q17" s="25" t="str">
        <f t="array" aca="1" ref="Q17" ca="1">IF(ROWS($1:9)&lt;=COUNTIF(Tableau4[[Pronostiqueurs]:[Célébrités]],$F$16),INDEX($B$9:$B$500,SMALL(IF(Tableau4[[Pronostiqueurs]:[Célébrités]]=$F$16,ROW(INDIRECT("1:"&amp;ROWS(Tableau4[[Pronostiqueurs]:[Célébrités]])))),ROWS($1:9))),"")</f>
        <v/>
      </c>
      <c r="R17" s="25" t="str">
        <f t="array" aca="1" ref="R17" ca="1">IF(ROWS($1:9)&lt;=COUNTIF(Tableau4[[Pronostiqueurs]:[Célébrités]],$F$17),INDEX($B$9:$B$500,SMALL(IF(Tableau4[[Pronostiqueurs]:[Célébrités]]=$F$17,ROW(INDIRECT("1:"&amp;ROWS(Tableau4[[Pronostiqueurs]:[Célébrités]])))),ROWS($1:9))),"")</f>
        <v/>
      </c>
      <c r="S17" s="25" t="str">
        <f t="array" aca="1" ref="S17" ca="1">IF(ROWS($1:9)&lt;=COUNTIF(Tableau4[[Pronostiqueurs]:[Célébrités]],$F$18),INDEX($B$9:$B$500,SMALL(IF(Tableau4[[Pronostiqueurs]:[Célébrités]]=$F$18,ROW(INDIRECT("1:"&amp;ROWS(Tableau4[[Pronostiqueurs]:[Célébrités]])))),ROWS($1:9))),"")</f>
        <v/>
      </c>
      <c r="T17" s="25"/>
      <c r="U17" s="25"/>
      <c r="V17" s="25"/>
      <c r="W17" s="25"/>
      <c r="X17" s="25"/>
      <c r="Y17" s="25" t="str">
        <f t="array" aca="1" ref="Y17" ca="1">IF(ROWS($1:9)&lt;=COUNTIF(Tableau4[[Pronostiqueurs]:[Célébrités]],$F$24),INDEX($B$9:$B$500,SMALL(IF(Tableau4[[Pronostiqueurs]:[Célébrités]]=$F$24,ROW(INDIRECT("1:"&amp;ROWS(Tableau4[[Pronostiqueurs]:[Célébrités]])))),ROWS($1:9))),"")</f>
        <v/>
      </c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</row>
    <row r="18" spans="2:39" x14ac:dyDescent="0.2">
      <c r="B18" s="17" t="s">
        <v>161</v>
      </c>
      <c r="C18" s="17" t="s">
        <v>171</v>
      </c>
      <c r="D18" s="28" t="str">
        <f>IF(COUNTIF(C14:C18,C18)&gt;1,"✗","✓")</f>
        <v>✓</v>
      </c>
      <c r="F18" s="33" t="str">
        <f t="array" ref="F18">IFERROR(INDEX(Célébrités,SMALL(IF(FREQUENCY(IF(Célébrités&lt;&gt;"",MATCH(Célébrités,Célébrités,0)), ROW(Célébrités)-ROW($C$9)+1),ROW(Célébrités)-ROW($C$9)+1),ROWS(I$9:I18))),"")</f>
        <v>Vert</v>
      </c>
      <c r="G18" s="30">
        <f t="shared" si="1"/>
        <v>4</v>
      </c>
      <c r="I18" s="50"/>
      <c r="J18" s="25" t="str">
        <f t="array" aca="1" ref="J18" ca="1">IF(ROWS($1:10)&lt;=COUNTIF(Tableau4[[Pronostiqueurs]:[Célébrités]],$F$9),INDEX($B$9:$B$500,SMALL(IF(Tableau4[[Pronostiqueurs]:[Célébrités]]=$F$9,ROW(INDIRECT("1:"&amp;ROWS(Tableau4[[Pronostiqueurs]:[Célébrités]])))),ROWS($1:10))),"")</f>
        <v/>
      </c>
      <c r="K18" s="25" t="str">
        <f t="array" aca="1" ref="K18" ca="1">IF(ROWS($1:10)&lt;=COUNTIF(Tableau4[[Pronostiqueurs]:[Célébrités]],$F$10),INDEX($B$9:$B$500,SMALL(IF(Tableau4[[Pronostiqueurs]:[Célébrités]]=$F$10,ROW(INDIRECT("1:"&amp;ROWS(Tableau4[[Pronostiqueurs]:[Célébrités]])))),ROWS($1:10))),"")</f>
        <v/>
      </c>
      <c r="L18" s="25" t="str">
        <f t="array" aca="1" ref="L18" ca="1">IF(ROWS($1:10)&lt;=COUNTIF(Tableau4[[Pronostiqueurs]:[Célébrités]],$F$11),INDEX($B$9:$B$500,SMALL(IF(Tableau4[[Pronostiqueurs]:[Célébrités]]=$F$11,ROW(INDIRECT("1:"&amp;ROWS(Tableau4[[Pronostiqueurs]:[Célébrités]])))),ROWS($1:10))),"")</f>
        <v/>
      </c>
      <c r="M18" s="25" t="str">
        <f t="array" aca="1" ref="M18" ca="1">IF(ROWS($1:10)&lt;=COUNTIF(Tableau4[[Pronostiqueurs]:[Célébrités]],$F$12),INDEX($B$9:$B$500,SMALL(IF(Tableau4[[Pronostiqueurs]:[Célébrités]]=$F$12,ROW(INDIRECT("1:"&amp;ROWS(Tableau4[[Pronostiqueurs]:[Célébrités]])))),ROWS($1:10))),"")</f>
        <v/>
      </c>
      <c r="N18" s="25" t="str">
        <f t="array" aca="1" ref="N18" ca="1">IF(ROWS($1:10)&lt;=COUNTIF(Tableau4[[Pronostiqueurs]:[Célébrités]],$F$13),INDEX($B$9:$B$500,SMALL(IF(Tableau4[[Pronostiqueurs]:[Célébrités]]=$F$13,ROW(INDIRECT("1:"&amp;ROWS(Tableau4[[Pronostiqueurs]:[Célébrités]])))),ROWS($1:10))),"")</f>
        <v/>
      </c>
      <c r="O18" s="25" t="str">
        <f t="array" aca="1" ref="O18" ca="1">IF(ROWS($1:10)&lt;=COUNTIF(Tableau4[[Pronostiqueurs]:[Célébrités]],$F$14),INDEX($B$9:$B$500,SMALL(IF(Tableau4[[Pronostiqueurs]:[Célébrités]]=$F$14,ROW(INDIRECT("1:"&amp;ROWS(Tableau4[[Pronostiqueurs]:[Célébrités]])))),ROWS($1:10))),"")</f>
        <v/>
      </c>
      <c r="P18" s="25" t="str">
        <f t="array" aca="1" ref="P18" ca="1">IF(ROWS($1:10)&lt;=COUNTIF(Tableau4[[Pronostiqueurs]:[Célébrités]],$F$15),INDEX($B$9:$B$500,SMALL(IF(Tableau4[[Pronostiqueurs]:[Célébrités]]=$F$15,ROW(INDIRECT("1:"&amp;ROWS(Tableau4[[Pronostiqueurs]:[Célébrités]])))),ROWS($1:10))),"")</f>
        <v/>
      </c>
      <c r="Q18" s="25" t="str">
        <f t="array" aca="1" ref="Q18" ca="1">IF(ROWS($1:10)&lt;=COUNTIF(Tableau4[[Pronostiqueurs]:[Célébrités]],$F$16),INDEX($B$9:$B$500,SMALL(IF(Tableau4[[Pronostiqueurs]:[Célébrités]]=$F$16,ROW(INDIRECT("1:"&amp;ROWS(Tableau4[[Pronostiqueurs]:[Célébrités]])))),ROWS($1:10))),"")</f>
        <v/>
      </c>
      <c r="R18" s="25" t="str">
        <f t="array" aca="1" ref="R18" ca="1">IF(ROWS($1:10)&lt;=COUNTIF(Tableau4[[Pronostiqueurs]:[Célébrités]],$F$17),INDEX($B$9:$B$500,SMALL(IF(Tableau4[[Pronostiqueurs]:[Célébrités]]=$F$17,ROW(INDIRECT("1:"&amp;ROWS(Tableau4[[Pronostiqueurs]:[Célébrités]])))),ROWS($1:10))),"")</f>
        <v/>
      </c>
      <c r="S18" s="25" t="str">
        <f t="array" aca="1" ref="S18" ca="1">IF(ROWS($1:10)&lt;=COUNTIF(Tableau4[[Pronostiqueurs]:[Célébrités]],$F$18),INDEX($B$9:$B$500,SMALL(IF(Tableau4[[Pronostiqueurs]:[Célébrités]]=$F$18,ROW(INDIRECT("1:"&amp;ROWS(Tableau4[[Pronostiqueurs]:[Célébrités]])))),ROWS($1:10))),"")</f>
        <v/>
      </c>
      <c r="T18" s="25"/>
      <c r="U18" s="25"/>
      <c r="V18" s="25"/>
      <c r="W18" s="25"/>
      <c r="X18" s="25"/>
      <c r="Y18" s="25" t="str">
        <f t="array" aca="1" ref="Y18" ca="1">IF(ROWS($1:10)&lt;=COUNTIF(Tableau4[[Pronostiqueurs]:[Célébrités]],$F$24),INDEX($B$9:$B$500,SMALL(IF(Tableau4[[Pronostiqueurs]:[Célébrités]]=$F$24,ROW(INDIRECT("1:"&amp;ROWS(Tableau4[[Pronostiqueurs]:[Célébrités]])))),ROWS($1:10))),"")</f>
        <v/>
      </c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</row>
    <row r="19" spans="2:39" x14ac:dyDescent="0.2">
      <c r="B19" s="17" t="s">
        <v>172</v>
      </c>
      <c r="C19" s="17" t="s">
        <v>167</v>
      </c>
      <c r="D19" s="28" t="str">
        <f>IF(COUNTIF(C19,C19)&gt;1,"✗","✓")</f>
        <v>✓</v>
      </c>
      <c r="F19" s="33" t="str">
        <f t="array" ref="F19">IFERROR(INDEX(Célébrités,SMALL(IF(FREQUENCY(IF(Célébrités&lt;&gt;"",MATCH(Célébrités,Célébrités,0)), ROW(Célébrités)-ROW($C$9)+1),ROW(Célébrités)-ROW($C$9)+1),ROWS(I$9:I19))),"")</f>
        <v>Marron</v>
      </c>
      <c r="G19" s="30">
        <f t="shared" si="1"/>
        <v>1</v>
      </c>
      <c r="I19" s="50"/>
      <c r="J19" s="25" t="str">
        <f t="array" aca="1" ref="J19" ca="1">IF(ROWS($1:11)&lt;=COUNTIF(Tableau4[[Pronostiqueurs]:[Célébrités]],$F$9),INDEX($B$9:$B$500,SMALL(IF(Tableau4[[Pronostiqueurs]:[Célébrités]]=$F$9,ROW(INDIRECT("1:"&amp;ROWS(Tableau4[[Pronostiqueurs]:[Célébrités]])))),ROWS($1:11))),"")</f>
        <v/>
      </c>
      <c r="K19" s="25" t="str">
        <f t="array" aca="1" ref="K19" ca="1">IF(ROWS($1:11)&lt;=COUNTIF(Tableau4[[Pronostiqueurs]:[Célébrités]],$F$10),INDEX($B$9:$B$500,SMALL(IF(Tableau4[[Pronostiqueurs]:[Célébrités]]=$F$10,ROW(INDIRECT("1:"&amp;ROWS(Tableau4[[Pronostiqueurs]:[Célébrités]])))),ROWS($1:11))),"")</f>
        <v/>
      </c>
      <c r="L19" s="25" t="str">
        <f t="array" aca="1" ref="L19" ca="1">IF(ROWS($1:11)&lt;=COUNTIF(Tableau4[[Pronostiqueurs]:[Célébrités]],$F$11),INDEX($B$9:$B$500,SMALL(IF(Tableau4[[Pronostiqueurs]:[Célébrités]]=$F$11,ROW(INDIRECT("1:"&amp;ROWS(Tableau4[[Pronostiqueurs]:[Célébrités]])))),ROWS($1:11))),"")</f>
        <v/>
      </c>
      <c r="M19" s="25" t="str">
        <f t="array" aca="1" ref="M19" ca="1">IF(ROWS($1:11)&lt;=COUNTIF(Tableau4[[Pronostiqueurs]:[Célébrités]],$F$12),INDEX($B$9:$B$500,SMALL(IF(Tableau4[[Pronostiqueurs]:[Célébrités]]=$F$12,ROW(INDIRECT("1:"&amp;ROWS(Tableau4[[Pronostiqueurs]:[Célébrités]])))),ROWS($1:11))),"")</f>
        <v/>
      </c>
      <c r="N19" s="25" t="str">
        <f t="array" aca="1" ref="N19" ca="1">IF(ROWS($1:11)&lt;=COUNTIF(Tableau4[[Pronostiqueurs]:[Célébrités]],$F$13),INDEX($B$9:$B$500,SMALL(IF(Tableau4[[Pronostiqueurs]:[Célébrités]]=$F$13,ROW(INDIRECT("1:"&amp;ROWS(Tableau4[[Pronostiqueurs]:[Célébrités]])))),ROWS($1:11))),"")</f>
        <v/>
      </c>
      <c r="O19" s="25" t="str">
        <f t="array" aca="1" ref="O19" ca="1">IF(ROWS($1:11)&lt;=COUNTIF(Tableau4[[Pronostiqueurs]:[Célébrités]],$F$14),INDEX($B$9:$B$500,SMALL(IF(Tableau4[[Pronostiqueurs]:[Célébrités]]=$F$14,ROW(INDIRECT("1:"&amp;ROWS(Tableau4[[Pronostiqueurs]:[Célébrités]])))),ROWS($1:11))),"")</f>
        <v/>
      </c>
      <c r="P19" s="25" t="str">
        <f t="array" aca="1" ref="P19" ca="1">IF(ROWS($1:11)&lt;=COUNTIF(Tableau4[[Pronostiqueurs]:[Célébrités]],$F$15),INDEX($B$9:$B$500,SMALL(IF(Tableau4[[Pronostiqueurs]:[Célébrités]]=$F$15,ROW(INDIRECT("1:"&amp;ROWS(Tableau4[[Pronostiqueurs]:[Célébrités]])))),ROWS($1:11))),"")</f>
        <v/>
      </c>
      <c r="Q19" s="25" t="str">
        <f t="array" aca="1" ref="Q19" ca="1">IF(ROWS($1:11)&lt;=COUNTIF(Tableau4[[Pronostiqueurs]:[Célébrités]],$F$16),INDEX($B$9:$B$500,SMALL(IF(Tableau4[[Pronostiqueurs]:[Célébrités]]=$F$16,ROW(INDIRECT("1:"&amp;ROWS(Tableau4[[Pronostiqueurs]:[Célébrités]])))),ROWS($1:11))),"")</f>
        <v/>
      </c>
      <c r="R19" s="25" t="str">
        <f t="array" aca="1" ref="R19" ca="1">IF(ROWS($1:11)&lt;=COUNTIF(Tableau4[[Pronostiqueurs]:[Célébrités]],$F$17),INDEX($B$9:$B$500,SMALL(IF(Tableau4[[Pronostiqueurs]:[Célébrités]]=$F$17,ROW(INDIRECT("1:"&amp;ROWS(Tableau4[[Pronostiqueurs]:[Célébrités]])))),ROWS($1:11))),"")</f>
        <v/>
      </c>
      <c r="S19" s="25" t="str">
        <f t="array" aca="1" ref="S19" ca="1">IF(ROWS($1:11)&lt;=COUNTIF(Tableau4[[Pronostiqueurs]:[Célébrités]],$F$18),INDEX($B$9:$B$500,SMALL(IF(Tableau4[[Pronostiqueurs]:[Célébrités]]=$F$18,ROW(INDIRECT("1:"&amp;ROWS(Tableau4[[Pronostiqueurs]:[Célébrités]])))),ROWS($1:11))),"")</f>
        <v/>
      </c>
      <c r="T19" s="25"/>
      <c r="U19" s="25"/>
      <c r="V19" s="25"/>
      <c r="W19" s="25"/>
      <c r="X19" s="25"/>
      <c r="Y19" s="25" t="str">
        <f t="array" aca="1" ref="Y19" ca="1">IF(ROWS($1:11)&lt;=COUNTIF(Tableau4[[Pronostiqueurs]:[Célébrités]],$F$24),INDEX($B$9:$B$500,SMALL(IF(Tableau4[[Pronostiqueurs]:[Célébrités]]=$F$24,ROW(INDIRECT("1:"&amp;ROWS(Tableau4[[Pronostiqueurs]:[Célébrités]])))),ROWS($1:11))),"")</f>
        <v/>
      </c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</row>
    <row r="20" spans="2:39" x14ac:dyDescent="0.2">
      <c r="B20" s="17" t="s">
        <v>172</v>
      </c>
      <c r="C20" s="17" t="s">
        <v>173</v>
      </c>
      <c r="D20" s="28" t="str">
        <f>IF(COUNTIF(C19:C20,C20)&gt;1,"✗","✓")</f>
        <v>✓</v>
      </c>
      <c r="F20" s="33" t="str">
        <f t="array" ref="F20">IFERROR(INDEX(Célébrités,SMALL(IF(FREQUENCY(IF(Célébrités&lt;&gt;"",MATCH(Célébrités,Célébrités,0)), ROW(Célébrités)-ROW($C$9)+1),ROW(Célébrités)-ROW($C$9)+1),ROWS(I$9:I20))),"")</f>
        <v>Gris</v>
      </c>
      <c r="G20" s="30">
        <f t="shared" si="1"/>
        <v>1</v>
      </c>
      <c r="I20" s="50"/>
      <c r="J20" s="25" t="str">
        <f t="array" aca="1" ref="J20" ca="1">IF(ROWS($1:12)&lt;=COUNTIF(Tableau4[[Pronostiqueurs]:[Célébrités]],$F$9),INDEX($B$9:$B$500,SMALL(IF(Tableau4[[Pronostiqueurs]:[Célébrités]]=$F$9,ROW(INDIRECT("1:"&amp;ROWS(Tableau4[[Pronostiqueurs]:[Célébrités]])))),ROWS($1:12))),"")</f>
        <v/>
      </c>
      <c r="K20" s="25" t="str">
        <f t="array" aca="1" ref="K20" ca="1">IF(ROWS($1:12)&lt;=COUNTIF(Tableau4[[Pronostiqueurs]:[Célébrités]],$F$10),INDEX($B$9:$B$500,SMALL(IF(Tableau4[[Pronostiqueurs]:[Célébrités]]=$F$10,ROW(INDIRECT("1:"&amp;ROWS(Tableau4[[Pronostiqueurs]:[Célébrités]])))),ROWS($1:12))),"")</f>
        <v/>
      </c>
      <c r="L20" s="25" t="str">
        <f t="array" aca="1" ref="L20" ca="1">IF(ROWS($1:12)&lt;=COUNTIF(Tableau4[[Pronostiqueurs]:[Célébrités]],$F$11),INDEX($B$9:$B$500,SMALL(IF(Tableau4[[Pronostiqueurs]:[Célébrités]]=$F$11,ROW(INDIRECT("1:"&amp;ROWS(Tableau4[[Pronostiqueurs]:[Célébrités]])))),ROWS($1:12))),"")</f>
        <v/>
      </c>
      <c r="M20" s="25" t="str">
        <f t="array" aca="1" ref="M20" ca="1">IF(ROWS($1:12)&lt;=COUNTIF(Tableau4[[Pronostiqueurs]:[Célébrités]],$F$12),INDEX($B$9:$B$500,SMALL(IF(Tableau4[[Pronostiqueurs]:[Célébrités]]=$F$12,ROW(INDIRECT("1:"&amp;ROWS(Tableau4[[Pronostiqueurs]:[Célébrités]])))),ROWS($1:12))),"")</f>
        <v/>
      </c>
      <c r="N20" s="25" t="str">
        <f t="array" aca="1" ref="N20" ca="1">IF(ROWS($1:12)&lt;=COUNTIF(Tableau4[[Pronostiqueurs]:[Célébrités]],$F$13),INDEX($B$9:$B$500,SMALL(IF(Tableau4[[Pronostiqueurs]:[Célébrités]]=$F$13,ROW(INDIRECT("1:"&amp;ROWS(Tableau4[[Pronostiqueurs]:[Célébrités]])))),ROWS($1:12))),"")</f>
        <v/>
      </c>
      <c r="O20" s="25" t="str">
        <f t="array" aca="1" ref="O20" ca="1">IF(ROWS($1:12)&lt;=COUNTIF(Tableau4[[Pronostiqueurs]:[Célébrités]],$F$14),INDEX($B$9:$B$500,SMALL(IF(Tableau4[[Pronostiqueurs]:[Célébrités]]=$F$14,ROW(INDIRECT("1:"&amp;ROWS(Tableau4[[Pronostiqueurs]:[Célébrités]])))),ROWS($1:12))),"")</f>
        <v/>
      </c>
      <c r="P20" s="25" t="str">
        <f t="array" aca="1" ref="P20" ca="1">IF(ROWS($1:12)&lt;=COUNTIF(Tableau4[[Pronostiqueurs]:[Célébrités]],$F$15),INDEX($B$9:$B$500,SMALL(IF(Tableau4[[Pronostiqueurs]:[Célébrités]]=$F$15,ROW(INDIRECT("1:"&amp;ROWS(Tableau4[[Pronostiqueurs]:[Célébrités]])))),ROWS($1:12))),"")</f>
        <v/>
      </c>
      <c r="Q20" s="25" t="str">
        <f t="array" aca="1" ref="Q20" ca="1">IF(ROWS($1:12)&lt;=COUNTIF(Tableau4[[Pronostiqueurs]:[Célébrités]],$F$16),INDEX($B$9:$B$500,SMALL(IF(Tableau4[[Pronostiqueurs]:[Célébrités]]=$F$16,ROW(INDIRECT("1:"&amp;ROWS(Tableau4[[Pronostiqueurs]:[Célébrités]])))),ROWS($1:12))),"")</f>
        <v/>
      </c>
      <c r="R20" s="25" t="str">
        <f t="array" aca="1" ref="R20" ca="1">IF(ROWS($1:12)&lt;=COUNTIF(Tableau4[[Pronostiqueurs]:[Célébrités]],$F$17),INDEX($B$9:$B$500,SMALL(IF(Tableau4[[Pronostiqueurs]:[Célébrités]]=$F$17,ROW(INDIRECT("1:"&amp;ROWS(Tableau4[[Pronostiqueurs]:[Célébrités]])))),ROWS($1:12))),"")</f>
        <v/>
      </c>
      <c r="S20" s="25" t="str">
        <f t="array" aca="1" ref="S20" ca="1">IF(ROWS($1:12)&lt;=COUNTIF(Tableau4[[Pronostiqueurs]:[Célébrités]],$F$18),INDEX($B$9:$B$500,SMALL(IF(Tableau4[[Pronostiqueurs]:[Célébrités]]=$F$18,ROW(INDIRECT("1:"&amp;ROWS(Tableau4[[Pronostiqueurs]:[Célébrités]])))),ROWS($1:12))),"")</f>
        <v/>
      </c>
      <c r="T20" s="25"/>
      <c r="U20" s="25"/>
      <c r="V20" s="25"/>
      <c r="W20" s="25"/>
      <c r="X20" s="25"/>
      <c r="Y20" s="25" t="str">
        <f t="array" aca="1" ref="Y20" ca="1">IF(ROWS($1:12)&lt;=COUNTIF(Tableau4[[Pronostiqueurs]:[Célébrités]],$F$24),INDEX($B$9:$B$500,SMALL(IF(Tableau4[[Pronostiqueurs]:[Célébrités]]=$F$24,ROW(INDIRECT("1:"&amp;ROWS(Tableau4[[Pronostiqueurs]:[Célébrités]])))),ROWS($1:12))),"")</f>
        <v/>
      </c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</row>
    <row r="21" spans="2:39" x14ac:dyDescent="0.2">
      <c r="B21" s="17" t="s">
        <v>172</v>
      </c>
      <c r="C21" s="17" t="s">
        <v>171</v>
      </c>
      <c r="D21" s="28" t="str">
        <f>IF(COUNTIF(C19:C21,C21)&gt;1,"✗","✓")</f>
        <v>✓</v>
      </c>
      <c r="F21" s="33" t="str">
        <f t="array" ref="F21">IFERROR(INDEX(Célébrités,SMALL(IF(FREQUENCY(IF(Célébrités&lt;&gt;"",MATCH(Célébrités,Célébrités,0)), ROW(Célébrités)-ROW($C$9)+1),ROW(Célébrités)-ROW($C$9)+1),ROWS(I$9:I21))),"")</f>
        <v>Blanc</v>
      </c>
      <c r="G21" s="30">
        <f t="shared" si="1"/>
        <v>1</v>
      </c>
      <c r="I21" s="50"/>
      <c r="J21" s="25" t="str">
        <f t="array" aca="1" ref="J21" ca="1">IF(ROWS($1:13)&lt;=COUNTIF(Tableau4[[Pronostiqueurs]:[Célébrités]],$F$9),INDEX($B$9:$B$500,SMALL(IF(Tableau4[[Pronostiqueurs]:[Célébrités]]=$F$9,ROW(INDIRECT("1:"&amp;ROWS(Tableau4[[Pronostiqueurs]:[Célébrités]])))),ROWS($1:13))),"")</f>
        <v/>
      </c>
      <c r="K21" s="25" t="str">
        <f t="array" aca="1" ref="K21" ca="1">IF(ROWS($1:13)&lt;=COUNTIF(Tableau4[[Pronostiqueurs]:[Célébrités]],$F$10),INDEX($B$9:$B$500,SMALL(IF(Tableau4[[Pronostiqueurs]:[Célébrités]]=$F$10,ROW(INDIRECT("1:"&amp;ROWS(Tableau4[[Pronostiqueurs]:[Célébrités]])))),ROWS($1:13))),"")</f>
        <v/>
      </c>
      <c r="L21" s="25" t="str">
        <f t="array" aca="1" ref="L21" ca="1">IF(ROWS($1:13)&lt;=COUNTIF(Tableau4[[Pronostiqueurs]:[Célébrités]],$F$11),INDEX($B$9:$B$500,SMALL(IF(Tableau4[[Pronostiqueurs]:[Célébrités]]=$F$11,ROW(INDIRECT("1:"&amp;ROWS(Tableau4[[Pronostiqueurs]:[Célébrités]])))),ROWS($1:13))),"")</f>
        <v/>
      </c>
      <c r="M21" s="25" t="str">
        <f t="array" aca="1" ref="M21" ca="1">IF(ROWS($1:13)&lt;=COUNTIF(Tableau4[[Pronostiqueurs]:[Célébrités]],$F$12),INDEX($B$9:$B$500,SMALL(IF(Tableau4[[Pronostiqueurs]:[Célébrités]]=$F$12,ROW(INDIRECT("1:"&amp;ROWS(Tableau4[[Pronostiqueurs]:[Célébrités]])))),ROWS($1:13))),"")</f>
        <v/>
      </c>
      <c r="N21" s="25" t="str">
        <f t="array" aca="1" ref="N21" ca="1">IF(ROWS($1:13)&lt;=COUNTIF(Tableau4[[Pronostiqueurs]:[Célébrités]],$F$13),INDEX($B$9:$B$500,SMALL(IF(Tableau4[[Pronostiqueurs]:[Célébrités]]=$F$13,ROW(INDIRECT("1:"&amp;ROWS(Tableau4[[Pronostiqueurs]:[Célébrités]])))),ROWS($1:13))),"")</f>
        <v/>
      </c>
      <c r="O21" s="25" t="str">
        <f t="array" aca="1" ref="O21" ca="1">IF(ROWS($1:13)&lt;=COUNTIF(Tableau4[[Pronostiqueurs]:[Célébrités]],$F$14),INDEX($B$9:$B$500,SMALL(IF(Tableau4[[Pronostiqueurs]:[Célébrités]]=$F$14,ROW(INDIRECT("1:"&amp;ROWS(Tableau4[[Pronostiqueurs]:[Célébrités]])))),ROWS($1:13))),"")</f>
        <v/>
      </c>
      <c r="P21" s="25" t="str">
        <f t="array" aca="1" ref="P21" ca="1">IF(ROWS($1:13)&lt;=COUNTIF(Tableau4[[Pronostiqueurs]:[Célébrités]],$F$15),INDEX($B$9:$B$500,SMALL(IF(Tableau4[[Pronostiqueurs]:[Célébrités]]=$F$15,ROW(INDIRECT("1:"&amp;ROWS(Tableau4[[Pronostiqueurs]:[Célébrités]])))),ROWS($1:13))),"")</f>
        <v/>
      </c>
      <c r="Q21" s="25" t="str">
        <f t="array" aca="1" ref="Q21" ca="1">IF(ROWS($1:13)&lt;=COUNTIF(Tableau4[[Pronostiqueurs]:[Célébrités]],$F$16),INDEX($B$9:$B$500,SMALL(IF(Tableau4[[Pronostiqueurs]:[Célébrités]]=$F$16,ROW(INDIRECT("1:"&amp;ROWS(Tableau4[[Pronostiqueurs]:[Célébrités]])))),ROWS($1:13))),"")</f>
        <v/>
      </c>
      <c r="R21" s="25" t="str">
        <f t="array" aca="1" ref="R21" ca="1">IF(ROWS($1:13)&lt;=COUNTIF(Tableau4[[Pronostiqueurs]:[Célébrités]],$F$17),INDEX($B$9:$B$500,SMALL(IF(Tableau4[[Pronostiqueurs]:[Célébrités]]=$F$17,ROW(INDIRECT("1:"&amp;ROWS(Tableau4[[Pronostiqueurs]:[Célébrités]])))),ROWS($1:13))),"")</f>
        <v/>
      </c>
      <c r="S21" s="25" t="str">
        <f t="array" aca="1" ref="S21" ca="1">IF(ROWS($1:13)&lt;=COUNTIF(Tableau4[[Pronostiqueurs]:[Célébrités]],$F$18),INDEX($B$9:$B$500,SMALL(IF(Tableau4[[Pronostiqueurs]:[Célébrités]]=$F$18,ROW(INDIRECT("1:"&amp;ROWS(Tableau4[[Pronostiqueurs]:[Célébrités]])))),ROWS($1:13))),"")</f>
        <v/>
      </c>
      <c r="T21" s="25"/>
      <c r="U21" s="25"/>
      <c r="V21" s="25"/>
      <c r="W21" s="25"/>
      <c r="X21" s="25"/>
      <c r="Y21" s="25" t="str">
        <f t="array" aca="1" ref="Y21" ca="1">IF(ROWS($1:13)&lt;=COUNTIF(Tableau4[[Pronostiqueurs]:[Célébrités]],$F$24),INDEX($B$9:$B$500,SMALL(IF(Tableau4[[Pronostiqueurs]:[Célébrités]]=$F$24,ROW(INDIRECT("1:"&amp;ROWS(Tableau4[[Pronostiqueurs]:[Célébrités]])))),ROWS($1:13))),"")</f>
        <v/>
      </c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</row>
    <row r="22" spans="2:39" x14ac:dyDescent="0.2">
      <c r="B22" s="17" t="s">
        <v>172</v>
      </c>
      <c r="C22" s="17" t="s">
        <v>174</v>
      </c>
      <c r="D22" s="28" t="str">
        <f>IF(COUNTIF(C19:C22,C22)&gt;1,"✗","✓")</f>
        <v>✓</v>
      </c>
      <c r="F22" s="33" t="str">
        <f t="array" ref="F22">IFERROR(INDEX(Célébrités,SMALL(IF(FREQUENCY(IF(Célébrités&lt;&gt;"",MATCH(Célébrités,Célébrités,0)), ROW(Célébrités)-ROW($C$9)+1),ROW(Célébrités)-ROW($C$9)+1),ROWS(I$9:I22))),"")</f>
        <v>Soleil</v>
      </c>
      <c r="G22" s="30">
        <f t="shared" si="1"/>
        <v>1</v>
      </c>
      <c r="I22" s="50"/>
      <c r="J22" s="25" t="str">
        <f t="array" aca="1" ref="J22" ca="1">IF(ROWS($1:14)&lt;=COUNTIF(Tableau4[[Pronostiqueurs]:[Célébrités]],$F$9),INDEX($B$9:$B$500,SMALL(IF(Tableau4[[Pronostiqueurs]:[Célébrités]]=$F$9,ROW(INDIRECT("1:"&amp;ROWS(Tableau4[[Pronostiqueurs]:[Célébrités]])))),ROWS($1:14))),"")</f>
        <v/>
      </c>
      <c r="K22" s="25" t="str">
        <f t="array" aca="1" ref="K22" ca="1">IF(ROWS($1:14)&lt;=COUNTIF(Tableau4[[Pronostiqueurs]:[Célébrités]],$F$10),INDEX($B$9:$B$500,SMALL(IF(Tableau4[[Pronostiqueurs]:[Célébrités]]=$F$10,ROW(INDIRECT("1:"&amp;ROWS(Tableau4[[Pronostiqueurs]:[Célébrités]])))),ROWS($1:14))),"")</f>
        <v/>
      </c>
      <c r="L22" s="25" t="str">
        <f t="array" aca="1" ref="L22" ca="1">IF(ROWS($1:14)&lt;=COUNTIF(Tableau4[[Pronostiqueurs]:[Célébrités]],$F$11),INDEX($B$9:$B$500,SMALL(IF(Tableau4[[Pronostiqueurs]:[Célébrités]]=$F$11,ROW(INDIRECT("1:"&amp;ROWS(Tableau4[[Pronostiqueurs]:[Célébrités]])))),ROWS($1:14))),"")</f>
        <v/>
      </c>
      <c r="M22" s="25" t="str">
        <f t="array" aca="1" ref="M22" ca="1">IF(ROWS($1:14)&lt;=COUNTIF(Tableau4[[Pronostiqueurs]:[Célébrités]],$F$12),INDEX($B$9:$B$500,SMALL(IF(Tableau4[[Pronostiqueurs]:[Célébrités]]=$F$12,ROW(INDIRECT("1:"&amp;ROWS(Tableau4[[Pronostiqueurs]:[Célébrités]])))),ROWS($1:14))),"")</f>
        <v/>
      </c>
      <c r="N22" s="25" t="str">
        <f t="array" aca="1" ref="N22" ca="1">IF(ROWS($1:14)&lt;=COUNTIF(Tableau4[[Pronostiqueurs]:[Célébrités]],$F$13),INDEX($B$9:$B$500,SMALL(IF(Tableau4[[Pronostiqueurs]:[Célébrités]]=$F$13,ROW(INDIRECT("1:"&amp;ROWS(Tableau4[[Pronostiqueurs]:[Célébrités]])))),ROWS($1:14))),"")</f>
        <v/>
      </c>
      <c r="O22" s="25" t="str">
        <f t="array" aca="1" ref="O22" ca="1">IF(ROWS($1:14)&lt;=COUNTIF(Tableau4[[Pronostiqueurs]:[Célébrités]],$F$14),INDEX($B$9:$B$500,SMALL(IF(Tableau4[[Pronostiqueurs]:[Célébrités]]=$F$14,ROW(INDIRECT("1:"&amp;ROWS(Tableau4[[Pronostiqueurs]:[Célébrités]])))),ROWS($1:14))),"")</f>
        <v/>
      </c>
      <c r="P22" s="25" t="str">
        <f t="array" aca="1" ref="P22" ca="1">IF(ROWS($1:14)&lt;=COUNTIF(Tableau4[[Pronostiqueurs]:[Célébrités]],$F$15),INDEX($B$9:$B$500,SMALL(IF(Tableau4[[Pronostiqueurs]:[Célébrités]]=$F$15,ROW(INDIRECT("1:"&amp;ROWS(Tableau4[[Pronostiqueurs]:[Célébrités]])))),ROWS($1:14))),"")</f>
        <v/>
      </c>
      <c r="Q22" s="25" t="str">
        <f t="array" aca="1" ref="Q22" ca="1">IF(ROWS($1:14)&lt;=COUNTIF(Tableau4[[Pronostiqueurs]:[Célébrités]],$F$16),INDEX($B$9:$B$500,SMALL(IF(Tableau4[[Pronostiqueurs]:[Célébrités]]=$F$16,ROW(INDIRECT("1:"&amp;ROWS(Tableau4[[Pronostiqueurs]:[Célébrités]])))),ROWS($1:14))),"")</f>
        <v/>
      </c>
      <c r="R22" s="25" t="str">
        <f t="array" aca="1" ref="R22" ca="1">IF(ROWS($1:14)&lt;=COUNTIF(Tableau4[[Pronostiqueurs]:[Célébrités]],$F$17),INDEX($B$9:$B$500,SMALL(IF(Tableau4[[Pronostiqueurs]:[Célébrités]]=$F$17,ROW(INDIRECT("1:"&amp;ROWS(Tableau4[[Pronostiqueurs]:[Célébrités]])))),ROWS($1:14))),"")</f>
        <v/>
      </c>
      <c r="S22" s="25" t="str">
        <f t="array" aca="1" ref="S22" ca="1">IF(ROWS($1:14)&lt;=COUNTIF(Tableau4[[Pronostiqueurs]:[Célébrités]],$F$18),INDEX($B$9:$B$500,SMALL(IF(Tableau4[[Pronostiqueurs]:[Célébrités]]=$F$18,ROW(INDIRECT("1:"&amp;ROWS(Tableau4[[Pronostiqueurs]:[Célébrités]])))),ROWS($1:14))),"")</f>
        <v/>
      </c>
      <c r="T22" s="25"/>
      <c r="U22" s="25"/>
      <c r="V22" s="25"/>
      <c r="W22" s="25"/>
      <c r="X22" s="25"/>
      <c r="Y22" s="25" t="str">
        <f t="array" aca="1" ref="Y22" ca="1">IF(ROWS($1:14)&lt;=COUNTIF(Tableau4[[Pronostiqueurs]:[Célébrités]],$F$24),INDEX($B$9:$B$500,SMALL(IF(Tableau4[[Pronostiqueurs]:[Célébrités]]=$F$24,ROW(INDIRECT("1:"&amp;ROWS(Tableau4[[Pronostiqueurs]:[Célébrités]])))),ROWS($1:14))),"")</f>
        <v/>
      </c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</row>
    <row r="23" spans="2:39" x14ac:dyDescent="0.2">
      <c r="B23" s="17" t="s">
        <v>172</v>
      </c>
      <c r="C23" s="17" t="s">
        <v>169</v>
      </c>
      <c r="D23" s="28" t="str">
        <f>IF(COUNTIF(C19:C23,C23)&gt;1,"✗","✓")</f>
        <v>✓</v>
      </c>
      <c r="F23" s="33" t="str">
        <f t="array" ref="F23">IFERROR(INDEX(Célébrités,SMALL(IF(FREQUENCY(IF(Célébrités&lt;&gt;"",MATCH(Célébrités,Célébrités,0)), ROW(Célébrités)-ROW($C$9)+1),ROW(Célébrités)-ROW($C$9)+1),ROWS(I$9:I23))),"")</f>
        <v>Chat</v>
      </c>
      <c r="G23" s="30">
        <f t="shared" si="1"/>
        <v>1</v>
      </c>
      <c r="I23" s="50"/>
      <c r="J23" s="25" t="str">
        <f t="array" aca="1" ref="J23" ca="1">IF(ROWS($1:15)&lt;=COUNTIF(Tableau4[[Pronostiqueurs]:[Célébrités]],$F$9),INDEX($B$9:$B$500,SMALL(IF(Tableau4[[Pronostiqueurs]:[Célébrités]]=$F$9,ROW(INDIRECT("1:"&amp;ROWS(Tableau4[[Pronostiqueurs]:[Célébrités]])))),ROWS($1:15))),"")</f>
        <v/>
      </c>
      <c r="K23" s="25" t="str">
        <f t="array" aca="1" ref="K23" ca="1">IF(ROWS($1:15)&lt;=COUNTIF(Tableau4[[Pronostiqueurs]:[Célébrités]],$F$10),INDEX($B$9:$B$500,SMALL(IF(Tableau4[[Pronostiqueurs]:[Célébrités]]=$F$10,ROW(INDIRECT("1:"&amp;ROWS(Tableau4[[Pronostiqueurs]:[Célébrités]])))),ROWS($1:15))),"")</f>
        <v/>
      </c>
      <c r="L23" s="25" t="str">
        <f t="array" aca="1" ref="L23" ca="1">IF(ROWS($1:15)&lt;=COUNTIF(Tableau4[[Pronostiqueurs]:[Célébrités]],$F$11),INDEX($B$9:$B$500,SMALL(IF(Tableau4[[Pronostiqueurs]:[Célébrités]]=$F$11,ROW(INDIRECT("1:"&amp;ROWS(Tableau4[[Pronostiqueurs]:[Célébrités]])))),ROWS($1:15))),"")</f>
        <v/>
      </c>
      <c r="M23" s="25" t="str">
        <f t="array" aca="1" ref="M23" ca="1">IF(ROWS($1:15)&lt;=COUNTIF(Tableau4[[Pronostiqueurs]:[Célébrités]],$F$12),INDEX($B$9:$B$500,SMALL(IF(Tableau4[[Pronostiqueurs]:[Célébrités]]=$F$12,ROW(INDIRECT("1:"&amp;ROWS(Tableau4[[Pronostiqueurs]:[Célébrités]])))),ROWS($1:15))),"")</f>
        <v/>
      </c>
      <c r="N23" s="25" t="str">
        <f t="array" aca="1" ref="N23" ca="1">IF(ROWS($1:15)&lt;=COUNTIF(Tableau4[[Pronostiqueurs]:[Célébrités]],$F$13),INDEX($B$9:$B$500,SMALL(IF(Tableau4[[Pronostiqueurs]:[Célébrités]]=$F$13,ROW(INDIRECT("1:"&amp;ROWS(Tableau4[[Pronostiqueurs]:[Célébrités]])))),ROWS($1:15))),"")</f>
        <v/>
      </c>
      <c r="O23" s="25" t="str">
        <f t="array" aca="1" ref="O23" ca="1">IF(ROWS($1:15)&lt;=COUNTIF(Tableau4[[Pronostiqueurs]:[Célébrités]],$F$14),INDEX($B$9:$B$500,SMALL(IF(Tableau4[[Pronostiqueurs]:[Célébrités]]=$F$14,ROW(INDIRECT("1:"&amp;ROWS(Tableau4[[Pronostiqueurs]:[Célébrités]])))),ROWS($1:15))),"")</f>
        <v/>
      </c>
      <c r="P23" s="25" t="str">
        <f t="array" aca="1" ref="P23" ca="1">IF(ROWS($1:15)&lt;=COUNTIF(Tableau4[[Pronostiqueurs]:[Célébrités]],$F$15),INDEX($B$9:$B$500,SMALL(IF(Tableau4[[Pronostiqueurs]:[Célébrités]]=$F$15,ROW(INDIRECT("1:"&amp;ROWS(Tableau4[[Pronostiqueurs]:[Célébrités]])))),ROWS($1:15))),"")</f>
        <v/>
      </c>
      <c r="Q23" s="25" t="str">
        <f t="array" aca="1" ref="Q23" ca="1">IF(ROWS($1:15)&lt;=COUNTIF(Tableau4[[Pronostiqueurs]:[Célébrités]],$F$16),INDEX($B$9:$B$500,SMALL(IF(Tableau4[[Pronostiqueurs]:[Célébrités]]=$F$16,ROW(INDIRECT("1:"&amp;ROWS(Tableau4[[Pronostiqueurs]:[Célébrités]])))),ROWS($1:15))),"")</f>
        <v/>
      </c>
      <c r="R23" s="25" t="str">
        <f t="array" aca="1" ref="R23" ca="1">IF(ROWS($1:15)&lt;=COUNTIF(Tableau4[[Pronostiqueurs]:[Célébrités]],$F$17),INDEX($B$9:$B$500,SMALL(IF(Tableau4[[Pronostiqueurs]:[Célébrités]]=$F$17,ROW(INDIRECT("1:"&amp;ROWS(Tableau4[[Pronostiqueurs]:[Célébrités]])))),ROWS($1:15))),"")</f>
        <v/>
      </c>
      <c r="S23" s="25" t="str">
        <f t="array" aca="1" ref="S23" ca="1">IF(ROWS($1:15)&lt;=COUNTIF(Tableau4[[Pronostiqueurs]:[Célébrités]],$F$18),INDEX($B$9:$B$500,SMALL(IF(Tableau4[[Pronostiqueurs]:[Célébrités]]=$F$18,ROW(INDIRECT("1:"&amp;ROWS(Tableau4[[Pronostiqueurs]:[Célébrités]])))),ROWS($1:15))),"")</f>
        <v/>
      </c>
      <c r="T23" s="25"/>
      <c r="U23" s="25"/>
      <c r="V23" s="25"/>
      <c r="W23" s="25"/>
      <c r="X23" s="25"/>
      <c r="Y23" s="25" t="str">
        <f t="array" aca="1" ref="Y23" ca="1">IF(ROWS($1:15)&lt;=COUNTIF(Tableau4[[Pronostiqueurs]:[Célébrités]],$F$24),INDEX($B$9:$B$500,SMALL(IF(Tableau4[[Pronostiqueurs]:[Célébrités]]=$F$24,ROW(INDIRECT("1:"&amp;ROWS(Tableau4[[Pronostiqueurs]:[Célébrités]])))),ROWS($1:15))),"")</f>
        <v/>
      </c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</row>
    <row r="24" spans="2:39" x14ac:dyDescent="0.2">
      <c r="B24" s="17" t="s">
        <v>175</v>
      </c>
      <c r="C24" s="17" t="s">
        <v>171</v>
      </c>
      <c r="D24" s="28" t="str">
        <f t="shared" ref="D24" si="2">IF(COUNTIF(C24,C24)&gt;1,"✗","✓")</f>
        <v>✓</v>
      </c>
      <c r="F24" s="33" t="str">
        <f t="array" ref="F24">IFERROR(INDEX(Célébrités,SMALL(IF(FREQUENCY(IF(Célébrités&lt;&gt;"",MATCH(Célébrités,Célébrités,0)), ROW(Célébrités)-ROW($C$9)+1),ROW(Célébrités)-ROW($C$9)+1),ROWS(I$9:I24))),"")</f>
        <v>Chien</v>
      </c>
      <c r="G24" s="30">
        <f t="shared" si="1"/>
        <v>1</v>
      </c>
      <c r="I24" s="50"/>
      <c r="J24" s="25" t="str">
        <f t="array" aca="1" ref="J24" ca="1">IF(ROWS($1:16)&lt;=COUNTIF(Tableau4[[Pronostiqueurs]:[Célébrités]],$F$9),INDEX($B$9:$B$500,SMALL(IF(Tableau4[[Pronostiqueurs]:[Célébrités]]=$F$9,ROW(INDIRECT("1:"&amp;ROWS(Tableau4[[Pronostiqueurs]:[Célébrités]])))),ROWS($1:16))),"")</f>
        <v/>
      </c>
      <c r="K24" s="25" t="str">
        <f t="array" aca="1" ref="K24" ca="1">IF(ROWS($1:16)&lt;=COUNTIF(Tableau4[[Pronostiqueurs]:[Célébrités]],$F$10),INDEX($B$9:$B$500,SMALL(IF(Tableau4[[Pronostiqueurs]:[Célébrités]]=$F$10,ROW(INDIRECT("1:"&amp;ROWS(Tableau4[[Pronostiqueurs]:[Célébrités]])))),ROWS($1:16))),"")</f>
        <v/>
      </c>
      <c r="L24" s="25" t="str">
        <f t="array" aca="1" ref="L24" ca="1">IF(ROWS($1:16)&lt;=COUNTIF(Tableau4[[Pronostiqueurs]:[Célébrités]],$F$11),INDEX($B$9:$B$500,SMALL(IF(Tableau4[[Pronostiqueurs]:[Célébrités]]=$F$11,ROW(INDIRECT("1:"&amp;ROWS(Tableau4[[Pronostiqueurs]:[Célébrités]])))),ROWS($1:16))),"")</f>
        <v/>
      </c>
      <c r="M24" s="25" t="str">
        <f t="array" aca="1" ref="M24" ca="1">IF(ROWS($1:16)&lt;=COUNTIF(Tableau4[[Pronostiqueurs]:[Célébrités]],$F$12),INDEX($B$9:$B$500,SMALL(IF(Tableau4[[Pronostiqueurs]:[Célébrités]]=$F$12,ROW(INDIRECT("1:"&amp;ROWS(Tableau4[[Pronostiqueurs]:[Célébrités]])))),ROWS($1:16))),"")</f>
        <v/>
      </c>
      <c r="N24" s="25" t="str">
        <f t="array" aca="1" ref="N24" ca="1">IF(ROWS($1:16)&lt;=COUNTIF(Tableau4[[Pronostiqueurs]:[Célébrités]],$F$13),INDEX($B$9:$B$500,SMALL(IF(Tableau4[[Pronostiqueurs]:[Célébrités]]=$F$13,ROW(INDIRECT("1:"&amp;ROWS(Tableau4[[Pronostiqueurs]:[Célébrités]])))),ROWS($1:16))),"")</f>
        <v/>
      </c>
      <c r="O24" s="25" t="str">
        <f t="array" aca="1" ref="O24" ca="1">IF(ROWS($1:16)&lt;=COUNTIF(Tableau4[[Pronostiqueurs]:[Célébrités]],$F$14),INDEX($B$9:$B$500,SMALL(IF(Tableau4[[Pronostiqueurs]:[Célébrités]]=$F$14,ROW(INDIRECT("1:"&amp;ROWS(Tableau4[[Pronostiqueurs]:[Célébrités]])))),ROWS($1:16))),"")</f>
        <v/>
      </c>
      <c r="P24" s="25" t="str">
        <f t="array" aca="1" ref="P24" ca="1">IF(ROWS($1:16)&lt;=COUNTIF(Tableau4[[Pronostiqueurs]:[Célébrités]],$F$15),INDEX($B$9:$B$500,SMALL(IF(Tableau4[[Pronostiqueurs]:[Célébrités]]=$F$15,ROW(INDIRECT("1:"&amp;ROWS(Tableau4[[Pronostiqueurs]:[Célébrités]])))),ROWS($1:16))),"")</f>
        <v/>
      </c>
      <c r="Q24" s="25" t="str">
        <f t="array" aca="1" ref="Q24" ca="1">IF(ROWS($1:16)&lt;=COUNTIF(Tableau4[[Pronostiqueurs]:[Célébrités]],$F$16),INDEX($B$9:$B$500,SMALL(IF(Tableau4[[Pronostiqueurs]:[Célébrités]]=$F$16,ROW(INDIRECT("1:"&amp;ROWS(Tableau4[[Pronostiqueurs]:[Célébrités]])))),ROWS($1:16))),"")</f>
        <v/>
      </c>
      <c r="R24" s="25" t="str">
        <f t="array" aca="1" ref="R24" ca="1">IF(ROWS($1:16)&lt;=COUNTIF(Tableau4[[Pronostiqueurs]:[Célébrités]],$F$17),INDEX($B$9:$B$500,SMALL(IF(Tableau4[[Pronostiqueurs]:[Célébrités]]=$F$17,ROW(INDIRECT("1:"&amp;ROWS(Tableau4[[Pronostiqueurs]:[Célébrités]])))),ROWS($1:16))),"")</f>
        <v/>
      </c>
      <c r="S24" s="25" t="str">
        <f t="array" aca="1" ref="S24" ca="1">IF(ROWS($1:16)&lt;=COUNTIF(Tableau4[[Pronostiqueurs]:[Célébrités]],$F$18),INDEX($B$9:$B$500,SMALL(IF(Tableau4[[Pronostiqueurs]:[Célébrités]]=$F$18,ROW(INDIRECT("1:"&amp;ROWS(Tableau4[[Pronostiqueurs]:[Célébrités]])))),ROWS($1:16))),"")</f>
        <v/>
      </c>
      <c r="T24" s="25"/>
      <c r="U24" s="25"/>
      <c r="V24" s="25"/>
      <c r="W24" s="25"/>
      <c r="X24" s="25"/>
      <c r="Y24" s="25" t="str">
        <f t="array" aca="1" ref="Y24" ca="1">IF(ROWS($1:16)&lt;=COUNTIF(Tableau4[[Pronostiqueurs]:[Célébrités]],$F$24),INDEX($B$9:$B$500,SMALL(IF(Tableau4[[Pronostiqueurs]:[Célébrités]]=$F$24,ROW(INDIRECT("1:"&amp;ROWS(Tableau4[[Pronostiqueurs]:[Célébrités]])))),ROWS($1:16))),"")</f>
        <v/>
      </c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</row>
    <row r="25" spans="2:39" x14ac:dyDescent="0.2">
      <c r="B25" s="17" t="s">
        <v>175</v>
      </c>
      <c r="C25" s="17" t="s">
        <v>173</v>
      </c>
      <c r="D25" s="28" t="str">
        <f t="shared" ref="D25" si="3">IF(COUNTIF(C24:C25,C25)&gt;1,"✗","✓")</f>
        <v>✓</v>
      </c>
      <c r="F25" s="33" t="str">
        <f t="array" ref="F25">IFERROR(INDEX(Célébrités,SMALL(IF(FREQUENCY(IF(Célébrités&lt;&gt;"",MATCH(Célébrités,Célébrités,0)), ROW(Célébrités)-ROW($C$9)+1),ROW(Célébrités)-ROW($C$9)+1),ROWS(I$9:I25))),"")</f>
        <v>Perruche</v>
      </c>
      <c r="G25" s="30">
        <f t="shared" si="1"/>
        <v>1</v>
      </c>
      <c r="I25" s="50"/>
      <c r="J25" s="25" t="str">
        <f t="array" aca="1" ref="J25" ca="1">IF(ROWS($1:17)&lt;=COUNTIF(Tableau4[[Pronostiqueurs]:[Célébrités]],$F$9),INDEX($B$9:$B$500,SMALL(IF(Tableau4[[Pronostiqueurs]:[Célébrités]]=$F$9,ROW(INDIRECT("1:"&amp;ROWS(Tableau4[[Pronostiqueurs]:[Célébrités]])))),ROWS($1:17))),"")</f>
        <v/>
      </c>
      <c r="K25" s="25" t="str">
        <f t="array" aca="1" ref="K25" ca="1">IF(ROWS($1:17)&lt;=COUNTIF(Tableau4[[Pronostiqueurs]:[Célébrités]],$F$10),INDEX($B$9:$B$500,SMALL(IF(Tableau4[[Pronostiqueurs]:[Célébrités]]=$F$10,ROW(INDIRECT("1:"&amp;ROWS(Tableau4[[Pronostiqueurs]:[Célébrités]])))),ROWS($1:17))),"")</f>
        <v/>
      </c>
      <c r="L25" s="25" t="str">
        <f t="array" aca="1" ref="L25" ca="1">IF(ROWS($1:17)&lt;=COUNTIF(Tableau4[[Pronostiqueurs]:[Célébrités]],$F$11),INDEX($B$9:$B$500,SMALL(IF(Tableau4[[Pronostiqueurs]:[Célébrités]]=$F$11,ROW(INDIRECT("1:"&amp;ROWS(Tableau4[[Pronostiqueurs]:[Célébrités]])))),ROWS($1:17))),"")</f>
        <v/>
      </c>
      <c r="M25" s="25" t="str">
        <f t="array" aca="1" ref="M25" ca="1">IF(ROWS($1:17)&lt;=COUNTIF(Tableau4[[Pronostiqueurs]:[Célébrités]],$F$12),INDEX($B$9:$B$500,SMALL(IF(Tableau4[[Pronostiqueurs]:[Célébrités]]=$F$12,ROW(INDIRECT("1:"&amp;ROWS(Tableau4[[Pronostiqueurs]:[Célébrités]])))),ROWS($1:17))),"")</f>
        <v/>
      </c>
      <c r="N25" s="25" t="str">
        <f t="array" aca="1" ref="N25" ca="1">IF(ROWS($1:17)&lt;=COUNTIF(Tableau4[[Pronostiqueurs]:[Célébrités]],$F$13),INDEX($B$9:$B$500,SMALL(IF(Tableau4[[Pronostiqueurs]:[Célébrités]]=$F$13,ROW(INDIRECT("1:"&amp;ROWS(Tableau4[[Pronostiqueurs]:[Célébrités]])))),ROWS($1:17))),"")</f>
        <v/>
      </c>
      <c r="O25" s="25" t="str">
        <f t="array" aca="1" ref="O25" ca="1">IF(ROWS($1:17)&lt;=COUNTIF(Tableau4[[Pronostiqueurs]:[Célébrités]],$F$14),INDEX($B$9:$B$500,SMALL(IF(Tableau4[[Pronostiqueurs]:[Célébrités]]=$F$14,ROW(INDIRECT("1:"&amp;ROWS(Tableau4[[Pronostiqueurs]:[Célébrités]])))),ROWS($1:17))),"")</f>
        <v/>
      </c>
      <c r="P25" s="25" t="str">
        <f t="array" aca="1" ref="P25" ca="1">IF(ROWS($1:17)&lt;=COUNTIF(Tableau4[[Pronostiqueurs]:[Célébrités]],$F$15),INDEX($B$9:$B$500,SMALL(IF(Tableau4[[Pronostiqueurs]:[Célébrités]]=$F$15,ROW(INDIRECT("1:"&amp;ROWS(Tableau4[[Pronostiqueurs]:[Célébrités]])))),ROWS($1:17))),"")</f>
        <v/>
      </c>
      <c r="Q25" s="25" t="str">
        <f t="array" aca="1" ref="Q25" ca="1">IF(ROWS($1:17)&lt;=COUNTIF(Tableau4[[Pronostiqueurs]:[Célébrités]],$F$16),INDEX($B$9:$B$500,SMALL(IF(Tableau4[[Pronostiqueurs]:[Célébrités]]=$F$16,ROW(INDIRECT("1:"&amp;ROWS(Tableau4[[Pronostiqueurs]:[Célébrités]])))),ROWS($1:17))),"")</f>
        <v/>
      </c>
      <c r="R25" s="25" t="str">
        <f t="array" aca="1" ref="R25" ca="1">IF(ROWS($1:17)&lt;=COUNTIF(Tableau4[[Pronostiqueurs]:[Célébrités]],$F$17),INDEX($B$9:$B$500,SMALL(IF(Tableau4[[Pronostiqueurs]:[Célébrités]]=$F$17,ROW(INDIRECT("1:"&amp;ROWS(Tableau4[[Pronostiqueurs]:[Célébrités]])))),ROWS($1:17))),"")</f>
        <v/>
      </c>
      <c r="S25" s="25" t="str">
        <f t="array" aca="1" ref="S25" ca="1">IF(ROWS($1:17)&lt;=COUNTIF(Tableau4[[Pronostiqueurs]:[Célébrités]],$F$18),INDEX($B$9:$B$500,SMALL(IF(Tableau4[[Pronostiqueurs]:[Célébrités]]=$F$18,ROW(INDIRECT("1:"&amp;ROWS(Tableau4[[Pronostiqueurs]:[Célébrités]])))),ROWS($1:17))),"")</f>
        <v/>
      </c>
      <c r="T25" s="25"/>
      <c r="U25" s="25"/>
      <c r="V25" s="25"/>
      <c r="W25" s="25"/>
      <c r="X25" s="25"/>
      <c r="Y25" s="25" t="str">
        <f t="array" aca="1" ref="Y25" ca="1">IF(ROWS($1:17)&lt;=COUNTIF(Tableau4[[Pronostiqueurs]:[Célébrités]],$F$24),INDEX($B$9:$B$500,SMALL(IF(Tableau4[[Pronostiqueurs]:[Célébrités]]=$F$24,ROW(INDIRECT("1:"&amp;ROWS(Tableau4[[Pronostiqueurs]:[Célébrités]])))),ROWS($1:17))),"")</f>
        <v/>
      </c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</row>
    <row r="26" spans="2:39" x14ac:dyDescent="0.2">
      <c r="B26" s="17" t="s">
        <v>175</v>
      </c>
      <c r="C26" s="17" t="s">
        <v>170</v>
      </c>
      <c r="D26" s="28" t="str">
        <f t="shared" ref="D26" si="4">IF(COUNTIF(C24:C26,C26)&gt;1,"✗","✓")</f>
        <v>✓</v>
      </c>
      <c r="F26" s="33" t="str">
        <f t="array" ref="F26">IFERROR(INDEX(Célébrités,SMALL(IF(FREQUENCY(IF(Célébrités&lt;&gt;"",MATCH(Célébrités,Célébrités,0)), ROW(Célébrités)-ROW($C$9)+1),ROW(Célébrités)-ROW($C$9)+1),ROWS(I$9:I26))),"")</f>
        <v>Alcool</v>
      </c>
      <c r="G26" s="30">
        <f t="shared" si="1"/>
        <v>1</v>
      </c>
      <c r="I26" s="50"/>
      <c r="J26" s="25" t="str">
        <f t="array" aca="1" ref="J26" ca="1">IF(ROWS($1:18)&lt;=COUNTIF(Tableau4[[Pronostiqueurs]:[Célébrités]],$F$9),INDEX($B$9:$B$500,SMALL(IF(Tableau4[[Pronostiqueurs]:[Célébrités]]=$F$9,ROW(INDIRECT("1:"&amp;ROWS(Tableau4[[Pronostiqueurs]:[Célébrités]])))),ROWS($1:18))),"")</f>
        <v/>
      </c>
      <c r="K26" s="25" t="str">
        <f t="array" aca="1" ref="K26" ca="1">IF(ROWS($1:18)&lt;=COUNTIF(Tableau4[[Pronostiqueurs]:[Célébrités]],$F$10),INDEX($B$9:$B$500,SMALL(IF(Tableau4[[Pronostiqueurs]:[Célébrités]]=$F$10,ROW(INDIRECT("1:"&amp;ROWS(Tableau4[[Pronostiqueurs]:[Célébrités]])))),ROWS($1:18))),"")</f>
        <v/>
      </c>
      <c r="L26" s="25" t="str">
        <f t="array" aca="1" ref="L26" ca="1">IF(ROWS($1:18)&lt;=COUNTIF(Tableau4[[Pronostiqueurs]:[Célébrités]],$F$11),INDEX($B$9:$B$500,SMALL(IF(Tableau4[[Pronostiqueurs]:[Célébrités]]=$F$11,ROW(INDIRECT("1:"&amp;ROWS(Tableau4[[Pronostiqueurs]:[Célébrités]])))),ROWS($1:18))),"")</f>
        <v/>
      </c>
      <c r="M26" s="25" t="str">
        <f t="array" aca="1" ref="M26" ca="1">IF(ROWS($1:18)&lt;=COUNTIF(Tableau4[[Pronostiqueurs]:[Célébrités]],$F$12),INDEX($B$9:$B$500,SMALL(IF(Tableau4[[Pronostiqueurs]:[Célébrités]]=$F$12,ROW(INDIRECT("1:"&amp;ROWS(Tableau4[[Pronostiqueurs]:[Célébrités]])))),ROWS($1:18))),"")</f>
        <v/>
      </c>
      <c r="N26" s="25" t="str">
        <f t="array" aca="1" ref="N26" ca="1">IF(ROWS($1:18)&lt;=COUNTIF(Tableau4[[Pronostiqueurs]:[Célébrités]],$F$13),INDEX($B$9:$B$500,SMALL(IF(Tableau4[[Pronostiqueurs]:[Célébrités]]=$F$13,ROW(INDIRECT("1:"&amp;ROWS(Tableau4[[Pronostiqueurs]:[Célébrités]])))),ROWS($1:18))),"")</f>
        <v/>
      </c>
      <c r="O26" s="25" t="str">
        <f t="array" aca="1" ref="O26" ca="1">IF(ROWS($1:18)&lt;=COUNTIF(Tableau4[[Pronostiqueurs]:[Célébrités]],$F$14),INDEX($B$9:$B$500,SMALL(IF(Tableau4[[Pronostiqueurs]:[Célébrités]]=$F$14,ROW(INDIRECT("1:"&amp;ROWS(Tableau4[[Pronostiqueurs]:[Célébrités]])))),ROWS($1:18))),"")</f>
        <v/>
      </c>
      <c r="P26" s="25" t="str">
        <f t="array" aca="1" ref="P26" ca="1">IF(ROWS($1:18)&lt;=COUNTIF(Tableau4[[Pronostiqueurs]:[Célébrités]],$F$15),INDEX($B$9:$B$500,SMALL(IF(Tableau4[[Pronostiqueurs]:[Célébrités]]=$F$15,ROW(INDIRECT("1:"&amp;ROWS(Tableau4[[Pronostiqueurs]:[Célébrités]])))),ROWS($1:18))),"")</f>
        <v/>
      </c>
      <c r="Q26" s="25" t="str">
        <f t="array" aca="1" ref="Q26" ca="1">IF(ROWS($1:18)&lt;=COUNTIF(Tableau4[[Pronostiqueurs]:[Célébrités]],$F$16),INDEX($B$9:$B$500,SMALL(IF(Tableau4[[Pronostiqueurs]:[Célébrités]]=$F$16,ROW(INDIRECT("1:"&amp;ROWS(Tableau4[[Pronostiqueurs]:[Célébrités]])))),ROWS($1:18))),"")</f>
        <v/>
      </c>
      <c r="R26" s="25" t="str">
        <f t="array" aca="1" ref="R26" ca="1">IF(ROWS($1:18)&lt;=COUNTIF(Tableau4[[Pronostiqueurs]:[Célébrités]],$F$17),INDEX($B$9:$B$500,SMALL(IF(Tableau4[[Pronostiqueurs]:[Célébrités]]=$F$17,ROW(INDIRECT("1:"&amp;ROWS(Tableau4[[Pronostiqueurs]:[Célébrités]])))),ROWS($1:18))),"")</f>
        <v/>
      </c>
      <c r="S26" s="25" t="str">
        <f t="array" aca="1" ref="S26" ca="1">IF(ROWS($1:18)&lt;=COUNTIF(Tableau4[[Pronostiqueurs]:[Célébrités]],$F$18),INDEX($B$9:$B$500,SMALL(IF(Tableau4[[Pronostiqueurs]:[Célébrités]]=$F$18,ROW(INDIRECT("1:"&amp;ROWS(Tableau4[[Pronostiqueurs]:[Célébrités]])))),ROWS($1:18))),"")</f>
        <v/>
      </c>
      <c r="T26" s="25"/>
      <c r="U26" s="25"/>
      <c r="V26" s="25"/>
      <c r="W26" s="25"/>
      <c r="X26" s="25"/>
      <c r="Y26" s="25" t="str">
        <f t="array" aca="1" ref="Y26" ca="1">IF(ROWS($1:18)&lt;=COUNTIF(Tableau4[[Pronostiqueurs]:[Célébrités]],$F$24),INDEX($B$9:$B$500,SMALL(IF(Tableau4[[Pronostiqueurs]:[Célébrités]]=$F$24,ROW(INDIRECT("1:"&amp;ROWS(Tableau4[[Pronostiqueurs]:[Célébrités]])))),ROWS($1:18))),"")</f>
        <v/>
      </c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</row>
    <row r="27" spans="2:39" x14ac:dyDescent="0.2">
      <c r="B27" s="17" t="s">
        <v>175</v>
      </c>
      <c r="C27" s="17" t="s">
        <v>169</v>
      </c>
      <c r="D27" s="28" t="str">
        <f t="shared" ref="D27" si="5">IF(COUNTIF(C24:C27,C27)&gt;1,"✗","✓")</f>
        <v>✓</v>
      </c>
      <c r="F27" s="33" t="str">
        <f t="array" ref="F27">IFERROR(INDEX(Célébrités,SMALL(IF(FREQUENCY(IF(Célébrités&lt;&gt;"",MATCH(Célébrités,Célébrités,0)), ROW(Célébrités)-ROW($C$9)+1),ROW(Célébrités)-ROW($C$9)+1),ROWS(I$9:I27))),"")</f>
        <v>Ricard</v>
      </c>
      <c r="G27" s="30">
        <f t="shared" si="1"/>
        <v>1</v>
      </c>
      <c r="I27" s="50"/>
      <c r="J27" s="25" t="str">
        <f t="array" aca="1" ref="J27" ca="1">IF(ROWS($1:19)&lt;=COUNTIF(Tableau4[[Pronostiqueurs]:[Célébrités]],$F$9),INDEX($B$9:$B$500,SMALL(IF(Tableau4[[Pronostiqueurs]:[Célébrités]]=$F$9,ROW(INDIRECT("1:"&amp;ROWS(Tableau4[[Pronostiqueurs]:[Célébrités]])))),ROWS($1:19))),"")</f>
        <v/>
      </c>
      <c r="K27" s="25" t="str">
        <f t="array" aca="1" ref="K27" ca="1">IF(ROWS($1:19)&lt;=COUNTIF(Tableau4[[Pronostiqueurs]:[Célébrités]],$F$10),INDEX($B$9:$B$500,SMALL(IF(Tableau4[[Pronostiqueurs]:[Célébrités]]=$F$10,ROW(INDIRECT("1:"&amp;ROWS(Tableau4[[Pronostiqueurs]:[Célébrités]])))),ROWS($1:19))),"")</f>
        <v/>
      </c>
      <c r="L27" s="25" t="str">
        <f t="array" aca="1" ref="L27" ca="1">IF(ROWS($1:19)&lt;=COUNTIF(Tableau4[[Pronostiqueurs]:[Célébrités]],$F$11),INDEX($B$9:$B$500,SMALL(IF(Tableau4[[Pronostiqueurs]:[Célébrités]]=$F$11,ROW(INDIRECT("1:"&amp;ROWS(Tableau4[[Pronostiqueurs]:[Célébrités]])))),ROWS($1:19))),"")</f>
        <v/>
      </c>
      <c r="M27" s="25" t="str">
        <f t="array" aca="1" ref="M27" ca="1">IF(ROWS($1:19)&lt;=COUNTIF(Tableau4[[Pronostiqueurs]:[Célébrités]],$F$12),INDEX($B$9:$B$500,SMALL(IF(Tableau4[[Pronostiqueurs]:[Célébrités]]=$F$12,ROW(INDIRECT("1:"&amp;ROWS(Tableau4[[Pronostiqueurs]:[Célébrités]])))),ROWS($1:19))),"")</f>
        <v/>
      </c>
      <c r="N27" s="25" t="str">
        <f t="array" aca="1" ref="N27" ca="1">IF(ROWS($1:19)&lt;=COUNTIF(Tableau4[[Pronostiqueurs]:[Célébrités]],$F$13),INDEX($B$9:$B$500,SMALL(IF(Tableau4[[Pronostiqueurs]:[Célébrités]]=$F$13,ROW(INDIRECT("1:"&amp;ROWS(Tableau4[[Pronostiqueurs]:[Célébrités]])))),ROWS($1:19))),"")</f>
        <v/>
      </c>
      <c r="O27" s="25" t="str">
        <f t="array" aca="1" ref="O27" ca="1">IF(ROWS($1:19)&lt;=COUNTIF(Tableau4[[Pronostiqueurs]:[Célébrités]],$F$14),INDEX($B$9:$B$500,SMALL(IF(Tableau4[[Pronostiqueurs]:[Célébrités]]=$F$14,ROW(INDIRECT("1:"&amp;ROWS(Tableau4[[Pronostiqueurs]:[Célébrités]])))),ROWS($1:19))),"")</f>
        <v/>
      </c>
      <c r="P27" s="25" t="str">
        <f t="array" aca="1" ref="P27" ca="1">IF(ROWS($1:19)&lt;=COUNTIF(Tableau4[[Pronostiqueurs]:[Célébrités]],$F$15),INDEX($B$9:$B$500,SMALL(IF(Tableau4[[Pronostiqueurs]:[Célébrités]]=$F$15,ROW(INDIRECT("1:"&amp;ROWS(Tableau4[[Pronostiqueurs]:[Célébrités]])))),ROWS($1:19))),"")</f>
        <v/>
      </c>
      <c r="Q27" s="25" t="str">
        <f t="array" aca="1" ref="Q27" ca="1">IF(ROWS($1:19)&lt;=COUNTIF(Tableau4[[Pronostiqueurs]:[Célébrités]],$F$16),INDEX($B$9:$B$500,SMALL(IF(Tableau4[[Pronostiqueurs]:[Célébrités]]=$F$16,ROW(INDIRECT("1:"&amp;ROWS(Tableau4[[Pronostiqueurs]:[Célébrités]])))),ROWS($1:19))),"")</f>
        <v/>
      </c>
      <c r="R27" s="25" t="str">
        <f t="array" aca="1" ref="R27" ca="1">IF(ROWS($1:19)&lt;=COUNTIF(Tableau4[[Pronostiqueurs]:[Célébrités]],$F$17),INDEX($B$9:$B$500,SMALL(IF(Tableau4[[Pronostiqueurs]:[Célébrités]]=$F$17,ROW(INDIRECT("1:"&amp;ROWS(Tableau4[[Pronostiqueurs]:[Célébrités]])))),ROWS($1:19))),"")</f>
        <v/>
      </c>
      <c r="S27" s="25" t="str">
        <f t="array" aca="1" ref="S27" ca="1">IF(ROWS($1:19)&lt;=COUNTIF(Tableau4[[Pronostiqueurs]:[Célébrités]],$F$18),INDEX($B$9:$B$500,SMALL(IF(Tableau4[[Pronostiqueurs]:[Célébrités]]=$F$18,ROW(INDIRECT("1:"&amp;ROWS(Tableau4[[Pronostiqueurs]:[Célébrités]])))),ROWS($1:19))),"")</f>
        <v/>
      </c>
      <c r="T27" s="25"/>
      <c r="U27" s="25"/>
      <c r="V27" s="25"/>
      <c r="W27" s="25"/>
      <c r="X27" s="25"/>
      <c r="Y27" s="25" t="str">
        <f t="array" aca="1" ref="Y27" ca="1">IF(ROWS($1:19)&lt;=COUNTIF(Tableau4[[Pronostiqueurs]:[Célébrités]],$F$24),INDEX($B$9:$B$500,SMALL(IF(Tableau4[[Pronostiqueurs]:[Célébrités]]=$F$24,ROW(INDIRECT("1:"&amp;ROWS(Tableau4[[Pronostiqueurs]:[Célébrités]])))),ROWS($1:19))),"")</f>
        <v/>
      </c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</row>
    <row r="28" spans="2:39" x14ac:dyDescent="0.2">
      <c r="B28" s="17" t="s">
        <v>175</v>
      </c>
      <c r="C28" s="17" t="s">
        <v>176</v>
      </c>
      <c r="D28" s="28" t="str">
        <f t="shared" ref="D28" si="6">IF(COUNTIF(C24:C28,C28)&gt;1,"✗","✓")</f>
        <v>✓</v>
      </c>
      <c r="F28" s="33" t="str">
        <f t="array" ref="F28">IFERROR(INDEX(Célébrités,SMALL(IF(FREQUENCY(IF(Célébrités&lt;&gt;"",MATCH(Célébrités,Célébrités,0)), ROW(Célébrités)-ROW($C$9)+1),ROW(Célébrités)-ROW($C$9)+1),ROWS(I$9:I28))),"")</f>
        <v>Suze</v>
      </c>
      <c r="G28" s="30">
        <f t="shared" si="1"/>
        <v>2</v>
      </c>
      <c r="I28" s="50"/>
      <c r="J28" s="25" t="str">
        <f t="array" aca="1" ref="J28" ca="1">IF(ROWS($1:20)&lt;=COUNTIF(Tableau4[[Pronostiqueurs]:[Célébrités]],$F$9),INDEX($B$9:$B$500,SMALL(IF(Tableau4[[Pronostiqueurs]:[Célébrités]]=$F$9,ROW(INDIRECT("1:"&amp;ROWS(Tableau4[[Pronostiqueurs]:[Célébrités]])))),ROWS($1:20))),"")</f>
        <v/>
      </c>
      <c r="K28" s="25" t="str">
        <f t="array" aca="1" ref="K28" ca="1">IF(ROWS($1:20)&lt;=COUNTIF(Tableau4[[Pronostiqueurs]:[Célébrités]],$F$10),INDEX($B$9:$B$500,SMALL(IF(Tableau4[[Pronostiqueurs]:[Célébrités]]=$F$10,ROW(INDIRECT("1:"&amp;ROWS(Tableau4[[Pronostiqueurs]:[Célébrités]])))),ROWS($1:20))),"")</f>
        <v/>
      </c>
      <c r="L28" s="25" t="str">
        <f t="array" aca="1" ref="L28" ca="1">IF(ROWS($1:20)&lt;=COUNTIF(Tableau4[[Pronostiqueurs]:[Célébrités]],$F$11),INDEX($B$9:$B$500,SMALL(IF(Tableau4[[Pronostiqueurs]:[Célébrités]]=$F$11,ROW(INDIRECT("1:"&amp;ROWS(Tableau4[[Pronostiqueurs]:[Célébrités]])))),ROWS($1:20))),"")</f>
        <v/>
      </c>
      <c r="M28" s="25" t="str">
        <f t="array" aca="1" ref="M28" ca="1">IF(ROWS($1:20)&lt;=COUNTIF(Tableau4[[Pronostiqueurs]:[Célébrités]],$F$12),INDEX($B$9:$B$500,SMALL(IF(Tableau4[[Pronostiqueurs]:[Célébrités]]=$F$12,ROW(INDIRECT("1:"&amp;ROWS(Tableau4[[Pronostiqueurs]:[Célébrités]])))),ROWS($1:20))),"")</f>
        <v/>
      </c>
      <c r="N28" s="25" t="str">
        <f t="array" aca="1" ref="N28" ca="1">IF(ROWS($1:20)&lt;=COUNTIF(Tableau4[[Pronostiqueurs]:[Célébrités]],$F$13),INDEX($B$9:$B$500,SMALL(IF(Tableau4[[Pronostiqueurs]:[Célébrités]]=$F$13,ROW(INDIRECT("1:"&amp;ROWS(Tableau4[[Pronostiqueurs]:[Célébrités]])))),ROWS($1:20))),"")</f>
        <v/>
      </c>
      <c r="O28" s="25" t="str">
        <f t="array" aca="1" ref="O28" ca="1">IF(ROWS($1:20)&lt;=COUNTIF(Tableau4[[Pronostiqueurs]:[Célébrités]],$F$14),INDEX($B$9:$B$500,SMALL(IF(Tableau4[[Pronostiqueurs]:[Célébrités]]=$F$14,ROW(INDIRECT("1:"&amp;ROWS(Tableau4[[Pronostiqueurs]:[Célébrités]])))),ROWS($1:20))),"")</f>
        <v/>
      </c>
      <c r="P28" s="25" t="str">
        <f t="array" aca="1" ref="P28" ca="1">IF(ROWS($1:20)&lt;=COUNTIF(Tableau4[[Pronostiqueurs]:[Célébrités]],$F$15),INDEX($B$9:$B$500,SMALL(IF(Tableau4[[Pronostiqueurs]:[Célébrités]]=$F$15,ROW(INDIRECT("1:"&amp;ROWS(Tableau4[[Pronostiqueurs]:[Célébrités]])))),ROWS($1:20))),"")</f>
        <v/>
      </c>
      <c r="Q28" s="25" t="str">
        <f t="array" aca="1" ref="Q28" ca="1">IF(ROWS($1:20)&lt;=COUNTIF(Tableau4[[Pronostiqueurs]:[Célébrités]],$F$16),INDEX($B$9:$B$500,SMALL(IF(Tableau4[[Pronostiqueurs]:[Célébrités]]=$F$16,ROW(INDIRECT("1:"&amp;ROWS(Tableau4[[Pronostiqueurs]:[Célébrités]])))),ROWS($1:20))),"")</f>
        <v/>
      </c>
      <c r="R28" s="25" t="str">
        <f t="array" aca="1" ref="R28" ca="1">IF(ROWS($1:20)&lt;=COUNTIF(Tableau4[[Pronostiqueurs]:[Célébrités]],$F$17),INDEX($B$9:$B$500,SMALL(IF(Tableau4[[Pronostiqueurs]:[Célébrités]]=$F$17,ROW(INDIRECT("1:"&amp;ROWS(Tableau4[[Pronostiqueurs]:[Célébrités]])))),ROWS($1:20))),"")</f>
        <v/>
      </c>
      <c r="S28" s="25" t="str">
        <f t="array" aca="1" ref="S28" ca="1">IF(ROWS($1:20)&lt;=COUNTIF(Tableau4[[Pronostiqueurs]:[Célébrités]],$F$18),INDEX($B$9:$B$500,SMALL(IF(Tableau4[[Pronostiqueurs]:[Célébrités]]=$F$18,ROW(INDIRECT("1:"&amp;ROWS(Tableau4[[Pronostiqueurs]:[Célébrités]])))),ROWS($1:20))),"")</f>
        <v/>
      </c>
      <c r="T28" s="25"/>
      <c r="U28" s="25"/>
      <c r="V28" s="25"/>
      <c r="W28" s="25"/>
      <c r="X28" s="25"/>
      <c r="Y28" s="25" t="str">
        <f t="array" aca="1" ref="Y28" ca="1">IF(ROWS($1:20)&lt;=COUNTIF(Tableau4[[Pronostiqueurs]:[Célébrités]],$F$24),INDEX($B$9:$B$500,SMALL(IF(Tableau4[[Pronostiqueurs]:[Célébrités]]=$F$24,ROW(INDIRECT("1:"&amp;ROWS(Tableau4[[Pronostiqueurs]:[Célébrités]])))),ROWS($1:20))),"")</f>
        <v/>
      </c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</row>
    <row r="29" spans="2:39" x14ac:dyDescent="0.2">
      <c r="B29" s="17" t="s">
        <v>177</v>
      </c>
      <c r="C29" s="17" t="s">
        <v>170</v>
      </c>
      <c r="D29" s="28" t="str">
        <f t="shared" ref="D29" si="7">IF(COUNTIF(C29,C29)&gt;1,"✗","✓")</f>
        <v>✓</v>
      </c>
      <c r="F29" s="33" t="str">
        <f t="array" ref="F29">IFERROR(INDEX(Célébrités,SMALL(IF(FREQUENCY(IF(Célébrités&lt;&gt;"",MATCH(Célébrités,Célébrités,0)), ROW(Célébrités)-ROW($C$9)+1),ROW(Célébrités)-ROW($C$9)+1),ROWS(I$9:I29))),"")</f>
        <v/>
      </c>
      <c r="G29" s="30">
        <f t="shared" si="1"/>
        <v>1048530</v>
      </c>
      <c r="I29" s="50"/>
      <c r="J29" s="25" t="str">
        <f t="array" aca="1" ref="J29" ca="1">IF(ROWS($1:21)&lt;=COUNTIF(Tableau4[[Pronostiqueurs]:[Célébrités]],$F$9),INDEX($B$9:$B$500,SMALL(IF(Tableau4[[Pronostiqueurs]:[Célébrités]]=$F$9,ROW(INDIRECT("1:"&amp;ROWS(Tableau4[[Pronostiqueurs]:[Célébrités]])))),ROWS($1:21))),"")</f>
        <v/>
      </c>
      <c r="K29" s="25" t="str">
        <f t="array" aca="1" ref="K29" ca="1">IF(ROWS($1:21)&lt;=COUNTIF(Tableau4[[Pronostiqueurs]:[Célébrités]],$F$10),INDEX($B$9:$B$500,SMALL(IF(Tableau4[[Pronostiqueurs]:[Célébrités]]=$F$10,ROW(INDIRECT("1:"&amp;ROWS(Tableau4[[Pronostiqueurs]:[Célébrités]])))),ROWS($1:21))),"")</f>
        <v/>
      </c>
      <c r="L29" s="25" t="str">
        <f t="array" aca="1" ref="L29" ca="1">IF(ROWS($1:21)&lt;=COUNTIF(Tableau4[[Pronostiqueurs]:[Célébrités]],$F$11),INDEX($B$9:$B$500,SMALL(IF(Tableau4[[Pronostiqueurs]:[Célébrités]]=$F$11,ROW(INDIRECT("1:"&amp;ROWS(Tableau4[[Pronostiqueurs]:[Célébrités]])))),ROWS($1:21))),"")</f>
        <v/>
      </c>
      <c r="M29" s="25" t="str">
        <f t="array" aca="1" ref="M29" ca="1">IF(ROWS($1:21)&lt;=COUNTIF(Tableau4[[Pronostiqueurs]:[Célébrités]],$F$12),INDEX($B$9:$B$500,SMALL(IF(Tableau4[[Pronostiqueurs]:[Célébrités]]=$F$12,ROW(INDIRECT("1:"&amp;ROWS(Tableau4[[Pronostiqueurs]:[Célébrités]])))),ROWS($1:21))),"")</f>
        <v/>
      </c>
      <c r="N29" s="25" t="str">
        <f t="array" aca="1" ref="N29" ca="1">IF(ROWS($1:21)&lt;=COUNTIF(Tableau4[[Pronostiqueurs]:[Célébrités]],$F$13),INDEX($B$9:$B$500,SMALL(IF(Tableau4[[Pronostiqueurs]:[Célébrités]]=$F$13,ROW(INDIRECT("1:"&amp;ROWS(Tableau4[[Pronostiqueurs]:[Célébrités]])))),ROWS($1:21))),"")</f>
        <v/>
      </c>
      <c r="O29" s="25" t="str">
        <f t="array" aca="1" ref="O29" ca="1">IF(ROWS($1:21)&lt;=COUNTIF(Tableau4[[Pronostiqueurs]:[Célébrités]],$F$14),INDEX($B$9:$B$500,SMALL(IF(Tableau4[[Pronostiqueurs]:[Célébrités]]=$F$14,ROW(INDIRECT("1:"&amp;ROWS(Tableau4[[Pronostiqueurs]:[Célébrités]])))),ROWS($1:21))),"")</f>
        <v/>
      </c>
      <c r="P29" s="25" t="str">
        <f t="array" aca="1" ref="P29" ca="1">IF(ROWS($1:21)&lt;=COUNTIF(Tableau4[[Pronostiqueurs]:[Célébrités]],$F$15),INDEX($B$9:$B$500,SMALL(IF(Tableau4[[Pronostiqueurs]:[Célébrités]]=$F$15,ROW(INDIRECT("1:"&amp;ROWS(Tableau4[[Pronostiqueurs]:[Célébrités]])))),ROWS($1:21))),"")</f>
        <v/>
      </c>
      <c r="Q29" s="25" t="str">
        <f t="array" aca="1" ref="Q29" ca="1">IF(ROWS($1:21)&lt;=COUNTIF(Tableau4[[Pronostiqueurs]:[Célébrités]],$F$16),INDEX($B$9:$B$500,SMALL(IF(Tableau4[[Pronostiqueurs]:[Célébrités]]=$F$16,ROW(INDIRECT("1:"&amp;ROWS(Tableau4[[Pronostiqueurs]:[Célébrités]])))),ROWS($1:21))),"")</f>
        <v/>
      </c>
      <c r="R29" s="25" t="str">
        <f t="array" aca="1" ref="R29" ca="1">IF(ROWS($1:21)&lt;=COUNTIF(Tableau4[[Pronostiqueurs]:[Célébrités]],$F$17),INDEX($B$9:$B$500,SMALL(IF(Tableau4[[Pronostiqueurs]:[Célébrités]]=$F$17,ROW(INDIRECT("1:"&amp;ROWS(Tableau4[[Pronostiqueurs]:[Célébrités]])))),ROWS($1:21))),"")</f>
        <v/>
      </c>
      <c r="S29" s="25" t="str">
        <f t="array" aca="1" ref="S29" ca="1">IF(ROWS($1:21)&lt;=COUNTIF(Tableau4[[Pronostiqueurs]:[Célébrités]],$F$18),INDEX($B$9:$B$500,SMALL(IF(Tableau4[[Pronostiqueurs]:[Célébrités]]=$F$18,ROW(INDIRECT("1:"&amp;ROWS(Tableau4[[Pronostiqueurs]:[Célébrités]])))),ROWS($1:21))),"")</f>
        <v/>
      </c>
      <c r="T29" s="25"/>
      <c r="U29" s="25"/>
      <c r="V29" s="25"/>
      <c r="W29" s="25"/>
      <c r="X29" s="25"/>
      <c r="Y29" s="25" t="str">
        <f t="array" aca="1" ref="Y29" ca="1">IF(ROWS($1:21)&lt;=COUNTIF(Tableau4[[Pronostiqueurs]:[Célébrités]],$F$24),INDEX($B$9:$B$500,SMALL(IF(Tableau4[[Pronostiqueurs]:[Célébrités]]=$F$24,ROW(INDIRECT("1:"&amp;ROWS(Tableau4[[Pronostiqueurs]:[Célébrités]])))),ROWS($1:21))),"")</f>
        <v/>
      </c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</row>
    <row r="30" spans="2:39" x14ac:dyDescent="0.2">
      <c r="B30" s="17" t="s">
        <v>177</v>
      </c>
      <c r="C30" s="17" t="s">
        <v>169</v>
      </c>
      <c r="D30" s="28" t="str">
        <f t="shared" ref="D30" si="8">IF(COUNTIF(C29:C30,C30)&gt;1,"✗","✓")</f>
        <v>✓</v>
      </c>
      <c r="F30" s="33" t="str">
        <f t="array" ref="F30">IFERROR(INDEX(Célébrités,SMALL(IF(FREQUENCY(IF(Célébrités&lt;&gt;"",MATCH(Célébrités,Célébrités,0)), ROW(Célébrités)-ROW($C$9)+1),ROW(Célébrités)-ROW($C$9)+1),ROWS(I$9:I30))),"")</f>
        <v/>
      </c>
      <c r="G30" s="30">
        <f t="shared" si="1"/>
        <v>1048530</v>
      </c>
      <c r="I30" s="50"/>
      <c r="J30" s="25" t="str">
        <f t="array" aca="1" ref="J30" ca="1">IF(ROWS($1:22)&lt;=COUNTIF(Tableau4[[Pronostiqueurs]:[Célébrités]],$F$9),INDEX($B$9:$B$500,SMALL(IF(Tableau4[[Pronostiqueurs]:[Célébrités]]=$F$9,ROW(INDIRECT("1:"&amp;ROWS(Tableau4[[Pronostiqueurs]:[Célébrités]])))),ROWS($1:22))),"")</f>
        <v/>
      </c>
      <c r="K30" s="25" t="str">
        <f t="array" aca="1" ref="K30" ca="1">IF(ROWS($1:22)&lt;=COUNTIF(Tableau4[[Pronostiqueurs]:[Célébrités]],$F$10),INDEX($B$9:$B$500,SMALL(IF(Tableau4[[Pronostiqueurs]:[Célébrités]]=$F$10,ROW(INDIRECT("1:"&amp;ROWS(Tableau4[[Pronostiqueurs]:[Célébrités]])))),ROWS($1:22))),"")</f>
        <v/>
      </c>
      <c r="L30" s="25" t="str">
        <f t="array" aca="1" ref="L30" ca="1">IF(ROWS($1:22)&lt;=COUNTIF(Tableau4[[Pronostiqueurs]:[Célébrités]],$F$11),INDEX($B$9:$B$500,SMALL(IF(Tableau4[[Pronostiqueurs]:[Célébrités]]=$F$11,ROW(INDIRECT("1:"&amp;ROWS(Tableau4[[Pronostiqueurs]:[Célébrités]])))),ROWS($1:22))),"")</f>
        <v/>
      </c>
      <c r="M30" s="25" t="str">
        <f t="array" aca="1" ref="M30" ca="1">IF(ROWS($1:22)&lt;=COUNTIF(Tableau4[[Pronostiqueurs]:[Célébrités]],$F$12),INDEX($B$9:$B$500,SMALL(IF(Tableau4[[Pronostiqueurs]:[Célébrités]]=$F$12,ROW(INDIRECT("1:"&amp;ROWS(Tableau4[[Pronostiqueurs]:[Célébrités]])))),ROWS($1:22))),"")</f>
        <v/>
      </c>
      <c r="N30" s="25" t="str">
        <f t="array" aca="1" ref="N30" ca="1">IF(ROWS($1:22)&lt;=COUNTIF(Tableau4[[Pronostiqueurs]:[Célébrités]],$F$13),INDEX($B$9:$B$500,SMALL(IF(Tableau4[[Pronostiqueurs]:[Célébrités]]=$F$13,ROW(INDIRECT("1:"&amp;ROWS(Tableau4[[Pronostiqueurs]:[Célébrités]])))),ROWS($1:22))),"")</f>
        <v/>
      </c>
      <c r="O30" s="25" t="str">
        <f t="array" aca="1" ref="O30" ca="1">IF(ROWS($1:22)&lt;=COUNTIF(Tableau4[[Pronostiqueurs]:[Célébrités]],$F$14),INDEX($B$9:$B$500,SMALL(IF(Tableau4[[Pronostiqueurs]:[Célébrités]]=$F$14,ROW(INDIRECT("1:"&amp;ROWS(Tableau4[[Pronostiqueurs]:[Célébrités]])))),ROWS($1:22))),"")</f>
        <v/>
      </c>
      <c r="P30" s="25" t="str">
        <f t="array" aca="1" ref="P30" ca="1">IF(ROWS($1:22)&lt;=COUNTIF(Tableau4[[Pronostiqueurs]:[Célébrités]],$F$15),INDEX($B$9:$B$500,SMALL(IF(Tableau4[[Pronostiqueurs]:[Célébrités]]=$F$15,ROW(INDIRECT("1:"&amp;ROWS(Tableau4[[Pronostiqueurs]:[Célébrités]])))),ROWS($1:22))),"")</f>
        <v/>
      </c>
      <c r="Q30" s="25" t="str">
        <f t="array" aca="1" ref="Q30" ca="1">IF(ROWS($1:22)&lt;=COUNTIF(Tableau4[[Pronostiqueurs]:[Célébrités]],$F$16),INDEX($B$9:$B$500,SMALL(IF(Tableau4[[Pronostiqueurs]:[Célébrités]]=$F$16,ROW(INDIRECT("1:"&amp;ROWS(Tableau4[[Pronostiqueurs]:[Célébrités]])))),ROWS($1:22))),"")</f>
        <v/>
      </c>
      <c r="R30" s="25" t="str">
        <f t="array" aca="1" ref="R30" ca="1">IF(ROWS($1:22)&lt;=COUNTIF(Tableau4[[Pronostiqueurs]:[Célébrités]],$F$17),INDEX($B$9:$B$500,SMALL(IF(Tableau4[[Pronostiqueurs]:[Célébrités]]=$F$17,ROW(INDIRECT("1:"&amp;ROWS(Tableau4[[Pronostiqueurs]:[Célébrités]])))),ROWS($1:22))),"")</f>
        <v/>
      </c>
      <c r="S30" s="25" t="str">
        <f t="array" aca="1" ref="S30" ca="1">IF(ROWS($1:22)&lt;=COUNTIF(Tableau4[[Pronostiqueurs]:[Célébrités]],$F$18),INDEX($B$9:$B$500,SMALL(IF(Tableau4[[Pronostiqueurs]:[Célébrités]]=$F$18,ROW(INDIRECT("1:"&amp;ROWS(Tableau4[[Pronostiqueurs]:[Célébrités]])))),ROWS($1:22))),"")</f>
        <v/>
      </c>
      <c r="T30" s="25"/>
      <c r="U30" s="25"/>
      <c r="V30" s="25"/>
      <c r="W30" s="25"/>
      <c r="X30" s="25"/>
      <c r="Y30" s="25" t="str">
        <f t="array" aca="1" ref="Y30" ca="1">IF(ROWS($1:22)&lt;=COUNTIF(Tableau4[[Pronostiqueurs]:[Célébrités]],$F$24),INDEX($B$9:$B$500,SMALL(IF(Tableau4[[Pronostiqueurs]:[Célébrités]]=$F$24,ROW(INDIRECT("1:"&amp;ROWS(Tableau4[[Pronostiqueurs]:[Célébrités]])))),ROWS($1:22))),"")</f>
        <v/>
      </c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</row>
    <row r="31" spans="2:39" x14ac:dyDescent="0.2">
      <c r="B31" s="17" t="s">
        <v>177</v>
      </c>
      <c r="C31" s="17" t="s">
        <v>171</v>
      </c>
      <c r="D31" s="28" t="str">
        <f t="shared" ref="D31" si="9">IF(COUNTIF(C29:C31,C31)&gt;1,"✗","✓")</f>
        <v>✓</v>
      </c>
      <c r="F31" s="33" t="str">
        <f t="array" ref="F31">IFERROR(INDEX(Célébrités,SMALL(IF(FREQUENCY(IF(Célébrités&lt;&gt;"",MATCH(Célébrités,Célébrités,0)), ROW(Célébrités)-ROW($C$9)+1),ROW(Célébrités)-ROW($C$9)+1),ROWS(I$9:I31))),"")</f>
        <v/>
      </c>
      <c r="G31" s="30">
        <f t="shared" si="1"/>
        <v>1048530</v>
      </c>
      <c r="I31" s="50"/>
      <c r="J31" s="25" t="str">
        <f t="array" aca="1" ref="J31" ca="1">IF(ROWS($1:23)&lt;=COUNTIF(Tableau4[[Pronostiqueurs]:[Célébrités]],$F$9),INDEX($B$9:$B$500,SMALL(IF(Tableau4[[Pronostiqueurs]:[Célébrités]]=$F$9,ROW(INDIRECT("1:"&amp;ROWS(Tableau4[[Pronostiqueurs]:[Célébrités]])))),ROWS($1:23))),"")</f>
        <v/>
      </c>
      <c r="K31" s="25" t="str">
        <f t="array" aca="1" ref="K31" ca="1">IF(ROWS($1:23)&lt;=COUNTIF(Tableau4[[Pronostiqueurs]:[Célébrités]],$F$10),INDEX($B$9:$B$500,SMALL(IF(Tableau4[[Pronostiqueurs]:[Célébrités]]=$F$10,ROW(INDIRECT("1:"&amp;ROWS(Tableau4[[Pronostiqueurs]:[Célébrités]])))),ROWS($1:23))),"")</f>
        <v/>
      </c>
      <c r="L31" s="25" t="str">
        <f t="array" aca="1" ref="L31" ca="1">IF(ROWS($1:23)&lt;=COUNTIF(Tableau4[[Pronostiqueurs]:[Célébrités]],$F$11),INDEX($B$9:$B$500,SMALL(IF(Tableau4[[Pronostiqueurs]:[Célébrités]]=$F$11,ROW(INDIRECT("1:"&amp;ROWS(Tableau4[[Pronostiqueurs]:[Célébrités]])))),ROWS($1:23))),"")</f>
        <v/>
      </c>
      <c r="M31" s="25" t="str">
        <f t="array" aca="1" ref="M31" ca="1">IF(ROWS($1:23)&lt;=COUNTIF(Tableau4[[Pronostiqueurs]:[Célébrités]],$F$12),INDEX($B$9:$B$500,SMALL(IF(Tableau4[[Pronostiqueurs]:[Célébrités]]=$F$12,ROW(INDIRECT("1:"&amp;ROWS(Tableau4[[Pronostiqueurs]:[Célébrités]])))),ROWS($1:23))),"")</f>
        <v/>
      </c>
      <c r="N31" s="25" t="str">
        <f t="array" aca="1" ref="N31" ca="1">IF(ROWS($1:23)&lt;=COUNTIF(Tableau4[[Pronostiqueurs]:[Célébrités]],$F$13),INDEX($B$9:$B$500,SMALL(IF(Tableau4[[Pronostiqueurs]:[Célébrités]]=$F$13,ROW(INDIRECT("1:"&amp;ROWS(Tableau4[[Pronostiqueurs]:[Célébrités]])))),ROWS($1:23))),"")</f>
        <v/>
      </c>
      <c r="O31" s="25" t="str">
        <f t="array" aca="1" ref="O31" ca="1">IF(ROWS($1:23)&lt;=COUNTIF(Tableau4[[Pronostiqueurs]:[Célébrités]],$F$14),INDEX($B$9:$B$500,SMALL(IF(Tableau4[[Pronostiqueurs]:[Célébrités]]=$F$14,ROW(INDIRECT("1:"&amp;ROWS(Tableau4[[Pronostiqueurs]:[Célébrités]])))),ROWS($1:23))),"")</f>
        <v/>
      </c>
      <c r="P31" s="25" t="str">
        <f t="array" aca="1" ref="P31" ca="1">IF(ROWS($1:23)&lt;=COUNTIF(Tableau4[[Pronostiqueurs]:[Célébrités]],$F$15),INDEX($B$9:$B$500,SMALL(IF(Tableau4[[Pronostiqueurs]:[Célébrités]]=$F$15,ROW(INDIRECT("1:"&amp;ROWS(Tableau4[[Pronostiqueurs]:[Célébrités]])))),ROWS($1:23))),"")</f>
        <v/>
      </c>
      <c r="Q31" s="25" t="str">
        <f t="array" aca="1" ref="Q31" ca="1">IF(ROWS($1:23)&lt;=COUNTIF(Tableau4[[Pronostiqueurs]:[Célébrités]],$F$16),INDEX($B$9:$B$500,SMALL(IF(Tableau4[[Pronostiqueurs]:[Célébrités]]=$F$16,ROW(INDIRECT("1:"&amp;ROWS(Tableau4[[Pronostiqueurs]:[Célébrités]])))),ROWS($1:23))),"")</f>
        <v/>
      </c>
      <c r="R31" s="25" t="str">
        <f t="array" aca="1" ref="R31" ca="1">IF(ROWS($1:23)&lt;=COUNTIF(Tableau4[[Pronostiqueurs]:[Célébrités]],$F$17),INDEX($B$9:$B$500,SMALL(IF(Tableau4[[Pronostiqueurs]:[Célébrités]]=$F$17,ROW(INDIRECT("1:"&amp;ROWS(Tableau4[[Pronostiqueurs]:[Célébrités]])))),ROWS($1:23))),"")</f>
        <v/>
      </c>
      <c r="S31" s="25" t="str">
        <f t="array" aca="1" ref="S31" ca="1">IF(ROWS($1:23)&lt;=COUNTIF(Tableau4[[Pronostiqueurs]:[Célébrités]],$F$18),INDEX($B$9:$B$500,SMALL(IF(Tableau4[[Pronostiqueurs]:[Célébrités]]=$F$18,ROW(INDIRECT("1:"&amp;ROWS(Tableau4[[Pronostiqueurs]:[Célébrités]])))),ROWS($1:23))),"")</f>
        <v/>
      </c>
      <c r="T31" s="25"/>
      <c r="U31" s="25"/>
      <c r="V31" s="25"/>
      <c r="W31" s="25"/>
      <c r="X31" s="25"/>
      <c r="Y31" s="25" t="str">
        <f t="array" aca="1" ref="Y31" ca="1">IF(ROWS($1:23)&lt;=COUNTIF(Tableau4[[Pronostiqueurs]:[Célébrités]],$F$24),INDEX($B$9:$B$500,SMALL(IF(Tableau4[[Pronostiqueurs]:[Célébrités]]=$F$24,ROW(INDIRECT("1:"&amp;ROWS(Tableau4[[Pronostiqueurs]:[Célébrités]])))),ROWS($1:23))),"")</f>
        <v/>
      </c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</row>
    <row r="32" spans="2:39" x14ac:dyDescent="0.2">
      <c r="B32" s="17" t="s">
        <v>177</v>
      </c>
      <c r="C32" s="17" t="s">
        <v>178</v>
      </c>
      <c r="D32" s="28" t="str">
        <f t="shared" ref="D32" si="10">IF(COUNTIF(C29:C32,C32)&gt;1,"✗","✓")</f>
        <v>✓</v>
      </c>
      <c r="F32" s="33" t="str">
        <f t="array" ref="F32">IFERROR(INDEX(Célébrités,SMALL(IF(FREQUENCY(IF(Célébrités&lt;&gt;"",MATCH(Célébrités,Célébrités,0)), ROW(Célébrités)-ROW($C$9)+1),ROW(Célébrités)-ROW($C$9)+1),ROWS(I$9:I32))),"")</f>
        <v/>
      </c>
      <c r="G32" s="30">
        <f t="shared" si="1"/>
        <v>1048530</v>
      </c>
      <c r="I32" s="50"/>
      <c r="J32" s="25" t="str">
        <f t="array" aca="1" ref="J32" ca="1">IF(ROWS($1:24)&lt;=COUNTIF(Tableau4[[Pronostiqueurs]:[Célébrités]],$F$9),INDEX($B$9:$B$500,SMALL(IF(Tableau4[[Pronostiqueurs]:[Célébrités]]=$F$9,ROW(INDIRECT("1:"&amp;ROWS(Tableau4[[Pronostiqueurs]:[Célébrités]])))),ROWS($1:24))),"")</f>
        <v/>
      </c>
      <c r="K32" s="25" t="str">
        <f t="array" aca="1" ref="K32" ca="1">IF(ROWS($1:24)&lt;=COUNTIF(Tableau4[[Pronostiqueurs]:[Célébrités]],$F$10),INDEX($B$9:$B$500,SMALL(IF(Tableau4[[Pronostiqueurs]:[Célébrités]]=$F$10,ROW(INDIRECT("1:"&amp;ROWS(Tableau4[[Pronostiqueurs]:[Célébrités]])))),ROWS($1:24))),"")</f>
        <v/>
      </c>
      <c r="L32" s="25" t="str">
        <f t="array" aca="1" ref="L32" ca="1">IF(ROWS($1:24)&lt;=COUNTIF(Tableau4[[Pronostiqueurs]:[Célébrités]],$F$11),INDEX($B$9:$B$500,SMALL(IF(Tableau4[[Pronostiqueurs]:[Célébrités]]=$F$11,ROW(INDIRECT("1:"&amp;ROWS(Tableau4[[Pronostiqueurs]:[Célébrités]])))),ROWS($1:24))),"")</f>
        <v/>
      </c>
      <c r="M32" s="25" t="str">
        <f t="array" aca="1" ref="M32" ca="1">IF(ROWS($1:24)&lt;=COUNTIF(Tableau4[[Pronostiqueurs]:[Célébrités]],$F$12),INDEX($B$9:$B$500,SMALL(IF(Tableau4[[Pronostiqueurs]:[Célébrités]]=$F$12,ROW(INDIRECT("1:"&amp;ROWS(Tableau4[[Pronostiqueurs]:[Célébrités]])))),ROWS($1:24))),"")</f>
        <v/>
      </c>
      <c r="N32" s="25" t="str">
        <f t="array" aca="1" ref="N32" ca="1">IF(ROWS($1:24)&lt;=COUNTIF(Tableau4[[Pronostiqueurs]:[Célébrités]],$F$13),INDEX($B$9:$B$500,SMALL(IF(Tableau4[[Pronostiqueurs]:[Célébrités]]=$F$13,ROW(INDIRECT("1:"&amp;ROWS(Tableau4[[Pronostiqueurs]:[Célébrités]])))),ROWS($1:24))),"")</f>
        <v/>
      </c>
      <c r="O32" s="25" t="str">
        <f t="array" aca="1" ref="O32" ca="1">IF(ROWS($1:24)&lt;=COUNTIF(Tableau4[[Pronostiqueurs]:[Célébrités]],$F$14),INDEX($B$9:$B$500,SMALL(IF(Tableau4[[Pronostiqueurs]:[Célébrités]]=$F$14,ROW(INDIRECT("1:"&amp;ROWS(Tableau4[[Pronostiqueurs]:[Célébrités]])))),ROWS($1:24))),"")</f>
        <v/>
      </c>
      <c r="P32" s="25" t="str">
        <f t="array" aca="1" ref="P32" ca="1">IF(ROWS($1:24)&lt;=COUNTIF(Tableau4[[Pronostiqueurs]:[Célébrités]],$F$15),INDEX($B$9:$B$500,SMALL(IF(Tableau4[[Pronostiqueurs]:[Célébrités]]=$F$15,ROW(INDIRECT("1:"&amp;ROWS(Tableau4[[Pronostiqueurs]:[Célébrités]])))),ROWS($1:24))),"")</f>
        <v/>
      </c>
      <c r="Q32" s="25" t="str">
        <f t="array" aca="1" ref="Q32" ca="1">IF(ROWS($1:24)&lt;=COUNTIF(Tableau4[[Pronostiqueurs]:[Célébrités]],$F$16),INDEX($B$9:$B$500,SMALL(IF(Tableau4[[Pronostiqueurs]:[Célébrités]]=$F$16,ROW(INDIRECT("1:"&amp;ROWS(Tableau4[[Pronostiqueurs]:[Célébrités]])))),ROWS($1:24))),"")</f>
        <v/>
      </c>
      <c r="R32" s="25" t="str">
        <f t="array" aca="1" ref="R32" ca="1">IF(ROWS($1:24)&lt;=COUNTIF(Tableau4[[Pronostiqueurs]:[Célébrités]],$F$17),INDEX($B$9:$B$500,SMALL(IF(Tableau4[[Pronostiqueurs]:[Célébrités]]=$F$17,ROW(INDIRECT("1:"&amp;ROWS(Tableau4[[Pronostiqueurs]:[Célébrités]])))),ROWS($1:24))),"")</f>
        <v/>
      </c>
      <c r="S32" s="25" t="str">
        <f t="array" aca="1" ref="S32" ca="1">IF(ROWS($1:24)&lt;=COUNTIF(Tableau4[[Pronostiqueurs]:[Célébrités]],$F$18),INDEX($B$9:$B$500,SMALL(IF(Tableau4[[Pronostiqueurs]:[Célébrités]]=$F$18,ROW(INDIRECT("1:"&amp;ROWS(Tableau4[[Pronostiqueurs]:[Célébrités]])))),ROWS($1:24))),"")</f>
        <v/>
      </c>
      <c r="T32" s="25"/>
      <c r="U32" s="25"/>
      <c r="V32" s="25"/>
      <c r="W32" s="25"/>
      <c r="X32" s="25"/>
      <c r="Y32" s="25" t="str">
        <f t="array" aca="1" ref="Y32" ca="1">IF(ROWS($1:24)&lt;=COUNTIF(Tableau4[[Pronostiqueurs]:[Célébrités]],$F$24),INDEX($B$9:$B$500,SMALL(IF(Tableau4[[Pronostiqueurs]:[Célébrités]]=$F$24,ROW(INDIRECT("1:"&amp;ROWS(Tableau4[[Pronostiqueurs]:[Célébrités]])))),ROWS($1:24))),"")</f>
        <v/>
      </c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</row>
    <row r="33" spans="2:39" x14ac:dyDescent="0.2">
      <c r="B33" s="17" t="s">
        <v>177</v>
      </c>
      <c r="C33" s="17" t="s">
        <v>167</v>
      </c>
      <c r="D33" s="28" t="str">
        <f t="shared" ref="D33" si="11">IF(COUNTIF(C29:C33,C33)&gt;1,"✗","✓")</f>
        <v>✓</v>
      </c>
      <c r="F33" s="33" t="str">
        <f t="array" ref="F33">IFERROR(INDEX(Célébrités,SMALL(IF(FREQUENCY(IF(Célébrités&lt;&gt;"",MATCH(Célébrités,Célébrités,0)), ROW(Célébrités)-ROW($C$9)+1),ROW(Célébrités)-ROW($C$9)+1),ROWS(I$9:I33))),"")</f>
        <v/>
      </c>
      <c r="G33" s="30">
        <f t="shared" si="1"/>
        <v>1048530</v>
      </c>
      <c r="I33" s="50"/>
      <c r="J33" s="25" t="str">
        <f t="array" aca="1" ref="J33" ca="1">IF(ROWS($1:25)&lt;=COUNTIF(Tableau4[[Pronostiqueurs]:[Célébrités]],$F$9),INDEX($B$9:$B$500,SMALL(IF(Tableau4[[Pronostiqueurs]:[Célébrités]]=$F$9,ROW(INDIRECT("1:"&amp;ROWS(Tableau4[[Pronostiqueurs]:[Célébrités]])))),ROWS($1:25))),"")</f>
        <v/>
      </c>
      <c r="K33" s="25" t="str">
        <f t="array" aca="1" ref="K33" ca="1">IF(ROWS($1:25)&lt;=COUNTIF(Tableau4[[Pronostiqueurs]:[Célébrités]],$F$10),INDEX($B$9:$B$500,SMALL(IF(Tableau4[[Pronostiqueurs]:[Célébrités]]=$F$10,ROW(INDIRECT("1:"&amp;ROWS(Tableau4[[Pronostiqueurs]:[Célébrités]])))),ROWS($1:25))),"")</f>
        <v/>
      </c>
      <c r="L33" s="25" t="str">
        <f t="array" aca="1" ref="L33" ca="1">IF(ROWS($1:25)&lt;=COUNTIF(Tableau4[[Pronostiqueurs]:[Célébrités]],$F$11),INDEX($B$9:$B$500,SMALL(IF(Tableau4[[Pronostiqueurs]:[Célébrités]]=$F$11,ROW(INDIRECT("1:"&amp;ROWS(Tableau4[[Pronostiqueurs]:[Célébrités]])))),ROWS($1:25))),"")</f>
        <v/>
      </c>
      <c r="M33" s="25" t="str">
        <f t="array" aca="1" ref="M33" ca="1">IF(ROWS($1:25)&lt;=COUNTIF(Tableau4[[Pronostiqueurs]:[Célébrités]],$F$12),INDEX($B$9:$B$500,SMALL(IF(Tableau4[[Pronostiqueurs]:[Célébrités]]=$F$12,ROW(INDIRECT("1:"&amp;ROWS(Tableau4[[Pronostiqueurs]:[Célébrités]])))),ROWS($1:25))),"")</f>
        <v/>
      </c>
      <c r="N33" s="25" t="str">
        <f t="array" aca="1" ref="N33" ca="1">IF(ROWS($1:25)&lt;=COUNTIF(Tableau4[[Pronostiqueurs]:[Célébrités]],$F$13),INDEX($B$9:$B$500,SMALL(IF(Tableau4[[Pronostiqueurs]:[Célébrités]]=$F$13,ROW(INDIRECT("1:"&amp;ROWS(Tableau4[[Pronostiqueurs]:[Célébrités]])))),ROWS($1:25))),"")</f>
        <v/>
      </c>
      <c r="O33" s="25" t="str">
        <f t="array" aca="1" ref="O33" ca="1">IF(ROWS($1:25)&lt;=COUNTIF(Tableau4[[Pronostiqueurs]:[Célébrités]],$F$14),INDEX($B$9:$B$500,SMALL(IF(Tableau4[[Pronostiqueurs]:[Célébrités]]=$F$14,ROW(INDIRECT("1:"&amp;ROWS(Tableau4[[Pronostiqueurs]:[Célébrités]])))),ROWS($1:25))),"")</f>
        <v/>
      </c>
      <c r="P33" s="25" t="str">
        <f t="array" aca="1" ref="P33" ca="1">IF(ROWS($1:25)&lt;=COUNTIF(Tableau4[[Pronostiqueurs]:[Célébrités]],$F$15),INDEX($B$9:$B$500,SMALL(IF(Tableau4[[Pronostiqueurs]:[Célébrités]]=$F$15,ROW(INDIRECT("1:"&amp;ROWS(Tableau4[[Pronostiqueurs]:[Célébrités]])))),ROWS($1:25))),"")</f>
        <v/>
      </c>
      <c r="Q33" s="25" t="str">
        <f t="array" aca="1" ref="Q33" ca="1">IF(ROWS($1:25)&lt;=COUNTIF(Tableau4[[Pronostiqueurs]:[Célébrités]],$F$16),INDEX($B$9:$B$500,SMALL(IF(Tableau4[[Pronostiqueurs]:[Célébrités]]=$F$16,ROW(INDIRECT("1:"&amp;ROWS(Tableau4[[Pronostiqueurs]:[Célébrités]])))),ROWS($1:25))),"")</f>
        <v/>
      </c>
      <c r="R33" s="25" t="str">
        <f t="array" aca="1" ref="R33" ca="1">IF(ROWS($1:25)&lt;=COUNTIF(Tableau4[[Pronostiqueurs]:[Célébrités]],$F$17),INDEX($B$9:$B$500,SMALL(IF(Tableau4[[Pronostiqueurs]:[Célébrités]]=$F$17,ROW(INDIRECT("1:"&amp;ROWS(Tableau4[[Pronostiqueurs]:[Célébrités]])))),ROWS($1:25))),"")</f>
        <v/>
      </c>
      <c r="S33" s="25" t="str">
        <f t="array" aca="1" ref="S33" ca="1">IF(ROWS($1:25)&lt;=COUNTIF(Tableau4[[Pronostiqueurs]:[Célébrités]],$F$18),INDEX($B$9:$B$500,SMALL(IF(Tableau4[[Pronostiqueurs]:[Célébrités]]=$F$18,ROW(INDIRECT("1:"&amp;ROWS(Tableau4[[Pronostiqueurs]:[Célébrités]])))),ROWS($1:25))),"")</f>
        <v/>
      </c>
      <c r="T33" s="25"/>
      <c r="U33" s="25"/>
      <c r="V33" s="25"/>
      <c r="W33" s="25"/>
      <c r="X33" s="25"/>
      <c r="Y33" s="25" t="str">
        <f t="array" aca="1" ref="Y33" ca="1">IF(ROWS($1:25)&lt;=COUNTIF(Tableau4[[Pronostiqueurs]:[Célébrités]],$F$24),INDEX($B$9:$B$500,SMALL(IF(Tableau4[[Pronostiqueurs]:[Célébrités]]=$F$24,ROW(INDIRECT("1:"&amp;ROWS(Tableau4[[Pronostiqueurs]:[Célébrités]])))),ROWS($1:25))),"")</f>
        <v/>
      </c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</row>
    <row r="34" spans="2:39" x14ac:dyDescent="0.2">
      <c r="B34" s="17" t="s">
        <v>179</v>
      </c>
      <c r="C34" s="17" t="s">
        <v>180</v>
      </c>
      <c r="D34" s="28" t="str">
        <f t="shared" ref="D34" si="12">IF(COUNTIF(C34,C34)&gt;1,"✗","✓")</f>
        <v>✓</v>
      </c>
      <c r="F34" s="33" t="str">
        <f t="array" ref="F34">IFERROR(INDEX(Célébrités,SMALL(IF(FREQUENCY(IF(Célébrités&lt;&gt;"",MATCH(Célébrités,Célébrités,0)), ROW(Célébrités)-ROW($C$9)+1),ROW(Célébrités)-ROW($C$9)+1),ROWS(I$9:I34))),"")</f>
        <v/>
      </c>
      <c r="G34" s="30">
        <f t="shared" si="1"/>
        <v>1048530</v>
      </c>
      <c r="I34" s="50"/>
      <c r="J34" s="25" t="str">
        <f t="array" aca="1" ref="J34" ca="1">IF(ROWS($1:26)&lt;=COUNTIF(Tableau4[[Pronostiqueurs]:[Célébrités]],$F$9),INDEX($B$9:$B$500,SMALL(IF(Tableau4[[Pronostiqueurs]:[Célébrités]]=$F$9,ROW(INDIRECT("1:"&amp;ROWS(Tableau4[[Pronostiqueurs]:[Célébrités]])))),ROWS($1:26))),"")</f>
        <v/>
      </c>
      <c r="K34" s="25" t="str">
        <f t="array" aca="1" ref="K34" ca="1">IF(ROWS($1:26)&lt;=COUNTIF(Tableau4[[Pronostiqueurs]:[Célébrités]],$F$10),INDEX($B$9:$B$500,SMALL(IF(Tableau4[[Pronostiqueurs]:[Célébrités]]=$F$10,ROW(INDIRECT("1:"&amp;ROWS(Tableau4[[Pronostiqueurs]:[Célébrités]])))),ROWS($1:26))),"")</f>
        <v/>
      </c>
      <c r="L34" s="25" t="str">
        <f t="array" aca="1" ref="L34" ca="1">IF(ROWS($1:26)&lt;=COUNTIF(Tableau4[[Pronostiqueurs]:[Célébrités]],$F$11),INDEX($B$9:$B$500,SMALL(IF(Tableau4[[Pronostiqueurs]:[Célébrités]]=$F$11,ROW(INDIRECT("1:"&amp;ROWS(Tableau4[[Pronostiqueurs]:[Célébrités]])))),ROWS($1:26))),"")</f>
        <v/>
      </c>
      <c r="M34" s="25" t="str">
        <f t="array" aca="1" ref="M34" ca="1">IF(ROWS($1:26)&lt;=COUNTIF(Tableau4[[Pronostiqueurs]:[Célébrités]],$F$12),INDEX($B$9:$B$500,SMALL(IF(Tableau4[[Pronostiqueurs]:[Célébrités]]=$F$12,ROW(INDIRECT("1:"&amp;ROWS(Tableau4[[Pronostiqueurs]:[Célébrités]])))),ROWS($1:26))),"")</f>
        <v/>
      </c>
      <c r="N34" s="25" t="str">
        <f t="array" aca="1" ref="N34" ca="1">IF(ROWS($1:26)&lt;=COUNTIF(Tableau4[[Pronostiqueurs]:[Célébrités]],$F$13),INDEX($B$9:$B$500,SMALL(IF(Tableau4[[Pronostiqueurs]:[Célébrités]]=$F$13,ROW(INDIRECT("1:"&amp;ROWS(Tableau4[[Pronostiqueurs]:[Célébrités]])))),ROWS($1:26))),"")</f>
        <v/>
      </c>
      <c r="O34" s="25" t="str">
        <f t="array" aca="1" ref="O34" ca="1">IF(ROWS($1:26)&lt;=COUNTIF(Tableau4[[Pronostiqueurs]:[Célébrités]],$F$14),INDEX($B$9:$B$500,SMALL(IF(Tableau4[[Pronostiqueurs]:[Célébrités]]=$F$14,ROW(INDIRECT("1:"&amp;ROWS(Tableau4[[Pronostiqueurs]:[Célébrités]])))),ROWS($1:26))),"")</f>
        <v/>
      </c>
      <c r="P34" s="25" t="str">
        <f t="array" aca="1" ref="P34" ca="1">IF(ROWS($1:26)&lt;=COUNTIF(Tableau4[[Pronostiqueurs]:[Célébrités]],$F$15),INDEX($B$9:$B$500,SMALL(IF(Tableau4[[Pronostiqueurs]:[Célébrités]]=$F$15,ROW(INDIRECT("1:"&amp;ROWS(Tableau4[[Pronostiqueurs]:[Célébrités]])))),ROWS($1:26))),"")</f>
        <v/>
      </c>
      <c r="Q34" s="25" t="str">
        <f t="array" aca="1" ref="Q34" ca="1">IF(ROWS($1:26)&lt;=COUNTIF(Tableau4[[Pronostiqueurs]:[Célébrités]],$F$16),INDEX($B$9:$B$500,SMALL(IF(Tableau4[[Pronostiqueurs]:[Célébrités]]=$F$16,ROW(INDIRECT("1:"&amp;ROWS(Tableau4[[Pronostiqueurs]:[Célébrités]])))),ROWS($1:26))),"")</f>
        <v/>
      </c>
      <c r="R34" s="25" t="str">
        <f t="array" aca="1" ref="R34" ca="1">IF(ROWS($1:26)&lt;=COUNTIF(Tableau4[[Pronostiqueurs]:[Célébrités]],$F$17),INDEX($B$9:$B$500,SMALL(IF(Tableau4[[Pronostiqueurs]:[Célébrités]]=$F$17,ROW(INDIRECT("1:"&amp;ROWS(Tableau4[[Pronostiqueurs]:[Célébrités]])))),ROWS($1:26))),"")</f>
        <v/>
      </c>
      <c r="S34" s="25" t="str">
        <f t="array" aca="1" ref="S34" ca="1">IF(ROWS($1:26)&lt;=COUNTIF(Tableau4[[Pronostiqueurs]:[Célébrités]],$F$18),INDEX($B$9:$B$500,SMALL(IF(Tableau4[[Pronostiqueurs]:[Célébrités]]=$F$18,ROW(INDIRECT("1:"&amp;ROWS(Tableau4[[Pronostiqueurs]:[Célébrités]])))),ROWS($1:26))),"")</f>
        <v/>
      </c>
      <c r="T34" s="25"/>
      <c r="U34" s="25"/>
      <c r="V34" s="25"/>
      <c r="W34" s="25"/>
      <c r="X34" s="25"/>
      <c r="Y34" s="25" t="str">
        <f t="array" aca="1" ref="Y34" ca="1">IF(ROWS($1:26)&lt;=COUNTIF(Tableau4[[Pronostiqueurs]:[Célébrités]],$F$24),INDEX($B$9:$B$500,SMALL(IF(Tableau4[[Pronostiqueurs]:[Célébrités]]=$F$24,ROW(INDIRECT("1:"&amp;ROWS(Tableau4[[Pronostiqueurs]:[Célébrités]])))),ROWS($1:26))),"")</f>
        <v/>
      </c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</row>
    <row r="35" spans="2:39" x14ac:dyDescent="0.2">
      <c r="B35" s="17" t="s">
        <v>179</v>
      </c>
      <c r="C35" s="17" t="s">
        <v>164</v>
      </c>
      <c r="D35" s="28" t="str">
        <f t="shared" ref="D35" si="13">IF(COUNTIF(C34:C35,C35)&gt;1,"✗","✓")</f>
        <v>✓</v>
      </c>
      <c r="F35" s="33" t="str">
        <f t="array" ref="F35">IFERROR(INDEX(Célébrités,SMALL(IF(FREQUENCY(IF(Célébrités&lt;&gt;"",MATCH(Célébrités,Célébrités,0)), ROW(Célébrités)-ROW($C$9)+1),ROW(Célébrités)-ROW($C$9)+1),ROWS(I$9:I35))),"")</f>
        <v/>
      </c>
      <c r="G35" s="30">
        <f t="shared" si="1"/>
        <v>1048530</v>
      </c>
      <c r="I35" s="50"/>
      <c r="J35" s="25" t="str">
        <f t="array" aca="1" ref="J35" ca="1">IF(ROWS($1:27)&lt;=COUNTIF(Tableau4[[Pronostiqueurs]:[Célébrités]],$F$9),INDEX($B$9:$B$500,SMALL(IF(Tableau4[[Pronostiqueurs]:[Célébrités]]=$F$9,ROW(INDIRECT("1:"&amp;ROWS(Tableau4[[Pronostiqueurs]:[Célébrités]])))),ROWS($1:27))),"")</f>
        <v/>
      </c>
      <c r="K35" s="25" t="str">
        <f t="array" aca="1" ref="K35" ca="1">IF(ROWS($1:27)&lt;=COUNTIF(Tableau4[[Pronostiqueurs]:[Célébrités]],$F$10),INDEX($B$9:$B$500,SMALL(IF(Tableau4[[Pronostiqueurs]:[Célébrités]]=$F$10,ROW(INDIRECT("1:"&amp;ROWS(Tableau4[[Pronostiqueurs]:[Célébrités]])))),ROWS($1:27))),"")</f>
        <v/>
      </c>
      <c r="L35" s="25" t="str">
        <f t="array" aca="1" ref="L35" ca="1">IF(ROWS($1:27)&lt;=COUNTIF(Tableau4[[Pronostiqueurs]:[Célébrités]],$F$11),INDEX($B$9:$B$500,SMALL(IF(Tableau4[[Pronostiqueurs]:[Célébrités]]=$F$11,ROW(INDIRECT("1:"&amp;ROWS(Tableau4[[Pronostiqueurs]:[Célébrités]])))),ROWS($1:27))),"")</f>
        <v/>
      </c>
      <c r="M35" s="25" t="str">
        <f t="array" aca="1" ref="M35" ca="1">IF(ROWS($1:27)&lt;=COUNTIF(Tableau4[[Pronostiqueurs]:[Célébrités]],$F$12),INDEX($B$9:$B$500,SMALL(IF(Tableau4[[Pronostiqueurs]:[Célébrités]]=$F$12,ROW(INDIRECT("1:"&amp;ROWS(Tableau4[[Pronostiqueurs]:[Célébrités]])))),ROWS($1:27))),"")</f>
        <v/>
      </c>
      <c r="N35" s="25" t="str">
        <f t="array" aca="1" ref="N35" ca="1">IF(ROWS($1:27)&lt;=COUNTIF(Tableau4[[Pronostiqueurs]:[Célébrités]],$F$13),INDEX($B$9:$B$500,SMALL(IF(Tableau4[[Pronostiqueurs]:[Célébrités]]=$F$13,ROW(INDIRECT("1:"&amp;ROWS(Tableau4[[Pronostiqueurs]:[Célébrités]])))),ROWS($1:27))),"")</f>
        <v/>
      </c>
      <c r="O35" s="25" t="str">
        <f t="array" aca="1" ref="O35" ca="1">IF(ROWS($1:27)&lt;=COUNTIF(Tableau4[[Pronostiqueurs]:[Célébrités]],$F$14),INDEX($B$9:$B$500,SMALL(IF(Tableau4[[Pronostiqueurs]:[Célébrités]]=$F$14,ROW(INDIRECT("1:"&amp;ROWS(Tableau4[[Pronostiqueurs]:[Célébrités]])))),ROWS($1:27))),"")</f>
        <v/>
      </c>
      <c r="P35" s="25" t="str">
        <f t="array" aca="1" ref="P35" ca="1">IF(ROWS($1:27)&lt;=COUNTIF(Tableau4[[Pronostiqueurs]:[Célébrités]],$F$15),INDEX($B$9:$B$500,SMALL(IF(Tableau4[[Pronostiqueurs]:[Célébrités]]=$F$15,ROW(INDIRECT("1:"&amp;ROWS(Tableau4[[Pronostiqueurs]:[Célébrités]])))),ROWS($1:27))),"")</f>
        <v/>
      </c>
      <c r="Q35" s="25" t="str">
        <f t="array" aca="1" ref="Q35" ca="1">IF(ROWS($1:27)&lt;=COUNTIF(Tableau4[[Pronostiqueurs]:[Célébrités]],$F$16),INDEX($B$9:$B$500,SMALL(IF(Tableau4[[Pronostiqueurs]:[Célébrités]]=$F$16,ROW(INDIRECT("1:"&amp;ROWS(Tableau4[[Pronostiqueurs]:[Célébrités]])))),ROWS($1:27))),"")</f>
        <v/>
      </c>
      <c r="R35" s="25" t="str">
        <f t="array" aca="1" ref="R35" ca="1">IF(ROWS($1:27)&lt;=COUNTIF(Tableau4[[Pronostiqueurs]:[Célébrités]],$F$17),INDEX($B$9:$B$500,SMALL(IF(Tableau4[[Pronostiqueurs]:[Célébrités]]=$F$17,ROW(INDIRECT("1:"&amp;ROWS(Tableau4[[Pronostiqueurs]:[Célébrités]])))),ROWS($1:27))),"")</f>
        <v/>
      </c>
      <c r="S35" s="25" t="str">
        <f t="array" aca="1" ref="S35" ca="1">IF(ROWS($1:27)&lt;=COUNTIF(Tableau4[[Pronostiqueurs]:[Célébrités]],$F$18),INDEX($B$9:$B$500,SMALL(IF(Tableau4[[Pronostiqueurs]:[Célébrités]]=$F$18,ROW(INDIRECT("1:"&amp;ROWS(Tableau4[[Pronostiqueurs]:[Célébrités]])))),ROWS($1:27))),"")</f>
        <v/>
      </c>
      <c r="T35" s="25"/>
      <c r="U35" s="25"/>
      <c r="V35" s="25"/>
      <c r="W35" s="25"/>
      <c r="X35" s="25"/>
      <c r="Y35" s="25" t="str">
        <f t="array" aca="1" ref="Y35" ca="1">IF(ROWS($1:27)&lt;=COUNTIF(Tableau4[[Pronostiqueurs]:[Célébrités]],$F$24),INDEX($B$9:$B$500,SMALL(IF(Tableau4[[Pronostiqueurs]:[Célébrités]]=$F$24,ROW(INDIRECT("1:"&amp;ROWS(Tableau4[[Pronostiqueurs]:[Célébrités]])))),ROWS($1:27))),"")</f>
        <v/>
      </c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</row>
    <row r="36" spans="2:39" x14ac:dyDescent="0.2">
      <c r="B36" s="17" t="s">
        <v>179</v>
      </c>
      <c r="C36" s="17" t="s">
        <v>168</v>
      </c>
      <c r="D36" s="28" t="str">
        <f t="shared" ref="D36" si="14">IF(COUNTIF(C34:C36,C36)&gt;1,"✗","✓")</f>
        <v>✓</v>
      </c>
      <c r="F36" s="33" t="str">
        <f t="array" ref="F36">IFERROR(INDEX(Célébrités,SMALL(IF(FREQUENCY(IF(Célébrités&lt;&gt;"",MATCH(Célébrités,Célébrités,0)), ROW(Célébrités)-ROW($C$9)+1),ROW(Célébrités)-ROW($C$9)+1),ROWS(I$9:I36))),"")</f>
        <v/>
      </c>
      <c r="G36" s="30">
        <f t="shared" si="1"/>
        <v>1048530</v>
      </c>
      <c r="I36" s="50"/>
      <c r="J36" s="25" t="str">
        <f t="array" aca="1" ref="J36" ca="1">IF(ROWS($1:28)&lt;=COUNTIF(Tableau4[[Pronostiqueurs]:[Célébrités]],$F$9),INDEX($B$9:$B$500,SMALL(IF(Tableau4[[Pronostiqueurs]:[Célébrités]]=$F$9,ROW(INDIRECT("1:"&amp;ROWS(Tableau4[[Pronostiqueurs]:[Célébrités]])))),ROWS($1:28))),"")</f>
        <v/>
      </c>
      <c r="K36" s="25" t="str">
        <f t="array" aca="1" ref="K36" ca="1">IF(ROWS($1:28)&lt;=COUNTIF(Tableau4[[Pronostiqueurs]:[Célébrités]],$F$10),INDEX($B$9:$B$500,SMALL(IF(Tableau4[[Pronostiqueurs]:[Célébrités]]=$F$10,ROW(INDIRECT("1:"&amp;ROWS(Tableau4[[Pronostiqueurs]:[Célébrités]])))),ROWS($1:28))),"")</f>
        <v/>
      </c>
      <c r="L36" s="25" t="str">
        <f t="array" aca="1" ref="L36" ca="1">IF(ROWS($1:28)&lt;=COUNTIF(Tableau4[[Pronostiqueurs]:[Célébrités]],$F$11),INDEX($B$9:$B$500,SMALL(IF(Tableau4[[Pronostiqueurs]:[Célébrités]]=$F$11,ROW(INDIRECT("1:"&amp;ROWS(Tableau4[[Pronostiqueurs]:[Célébrités]])))),ROWS($1:28))),"")</f>
        <v/>
      </c>
      <c r="M36" s="25" t="str">
        <f t="array" aca="1" ref="M36" ca="1">IF(ROWS($1:28)&lt;=COUNTIF(Tableau4[[Pronostiqueurs]:[Célébrités]],$F$12),INDEX($B$9:$B$500,SMALL(IF(Tableau4[[Pronostiqueurs]:[Célébrités]]=$F$12,ROW(INDIRECT("1:"&amp;ROWS(Tableau4[[Pronostiqueurs]:[Célébrités]])))),ROWS($1:28))),"")</f>
        <v/>
      </c>
      <c r="N36" s="25" t="str">
        <f t="array" aca="1" ref="N36" ca="1">IF(ROWS($1:28)&lt;=COUNTIF(Tableau4[[Pronostiqueurs]:[Célébrités]],$F$13),INDEX($B$9:$B$500,SMALL(IF(Tableau4[[Pronostiqueurs]:[Célébrités]]=$F$13,ROW(INDIRECT("1:"&amp;ROWS(Tableau4[[Pronostiqueurs]:[Célébrités]])))),ROWS($1:28))),"")</f>
        <v/>
      </c>
      <c r="O36" s="25" t="str">
        <f t="array" aca="1" ref="O36" ca="1">IF(ROWS($1:28)&lt;=COUNTIF(Tableau4[[Pronostiqueurs]:[Célébrités]],$F$14),INDEX($B$9:$B$500,SMALL(IF(Tableau4[[Pronostiqueurs]:[Célébrités]]=$F$14,ROW(INDIRECT("1:"&amp;ROWS(Tableau4[[Pronostiqueurs]:[Célébrités]])))),ROWS($1:28))),"")</f>
        <v/>
      </c>
      <c r="P36" s="25" t="str">
        <f t="array" aca="1" ref="P36" ca="1">IF(ROWS($1:28)&lt;=COUNTIF(Tableau4[[Pronostiqueurs]:[Célébrités]],$F$15),INDEX($B$9:$B$500,SMALL(IF(Tableau4[[Pronostiqueurs]:[Célébrités]]=$F$15,ROW(INDIRECT("1:"&amp;ROWS(Tableau4[[Pronostiqueurs]:[Célébrités]])))),ROWS($1:28))),"")</f>
        <v/>
      </c>
      <c r="Q36" s="25" t="str">
        <f t="array" aca="1" ref="Q36" ca="1">IF(ROWS($1:28)&lt;=COUNTIF(Tableau4[[Pronostiqueurs]:[Célébrités]],$F$16),INDEX($B$9:$B$500,SMALL(IF(Tableau4[[Pronostiqueurs]:[Célébrités]]=$F$16,ROW(INDIRECT("1:"&amp;ROWS(Tableau4[[Pronostiqueurs]:[Célébrités]])))),ROWS($1:28))),"")</f>
        <v/>
      </c>
      <c r="R36" s="25" t="str">
        <f t="array" aca="1" ref="R36" ca="1">IF(ROWS($1:28)&lt;=COUNTIF(Tableau4[[Pronostiqueurs]:[Célébrités]],$F$17),INDEX($B$9:$B$500,SMALL(IF(Tableau4[[Pronostiqueurs]:[Célébrités]]=$F$17,ROW(INDIRECT("1:"&amp;ROWS(Tableau4[[Pronostiqueurs]:[Célébrités]])))),ROWS($1:28))),"")</f>
        <v/>
      </c>
      <c r="S36" s="25" t="str">
        <f t="array" aca="1" ref="S36" ca="1">IF(ROWS($1:28)&lt;=COUNTIF(Tableau4[[Pronostiqueurs]:[Célébrités]],$F$18),INDEX($B$9:$B$500,SMALL(IF(Tableau4[[Pronostiqueurs]:[Célébrités]]=$F$18,ROW(INDIRECT("1:"&amp;ROWS(Tableau4[[Pronostiqueurs]:[Célébrités]])))),ROWS($1:28))),"")</f>
        <v/>
      </c>
      <c r="T36" s="25"/>
      <c r="U36" s="25"/>
      <c r="V36" s="25"/>
      <c r="W36" s="25"/>
      <c r="X36" s="25"/>
      <c r="Y36" s="25" t="str">
        <f t="array" aca="1" ref="Y36" ca="1">IF(ROWS($1:28)&lt;=COUNTIF(Tableau4[[Pronostiqueurs]:[Célébrités]],$F$24),INDEX($B$9:$B$500,SMALL(IF(Tableau4[[Pronostiqueurs]:[Célébrités]]=$F$24,ROW(INDIRECT("1:"&amp;ROWS(Tableau4[[Pronostiqueurs]:[Célébrités]])))),ROWS($1:28))),"")</f>
        <v/>
      </c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</row>
    <row r="37" spans="2:39" x14ac:dyDescent="0.2">
      <c r="B37" s="17" t="s">
        <v>179</v>
      </c>
      <c r="C37" s="17" t="s">
        <v>170</v>
      </c>
      <c r="D37" s="28" t="str">
        <f t="shared" ref="D37" si="15">IF(COUNTIF(C34:C37,C37)&gt;1,"✗","✓")</f>
        <v>✓</v>
      </c>
      <c r="F37" s="33" t="str">
        <f t="array" ref="F37">IFERROR(INDEX(Célébrités,SMALL(IF(FREQUENCY(IF(Célébrités&lt;&gt;"",MATCH(Célébrités,Célébrités,0)), ROW(Célébrités)-ROW($C$9)+1),ROW(Célébrités)-ROW($C$9)+1),ROWS(I$9:I37))),"")</f>
        <v/>
      </c>
      <c r="G37" s="30">
        <f t="shared" si="1"/>
        <v>1048530</v>
      </c>
      <c r="I37" s="50"/>
      <c r="J37" s="25" t="str">
        <f t="array" aca="1" ref="J37" ca="1">IF(ROWS($1:29)&lt;=COUNTIF(Tableau4[[Pronostiqueurs]:[Célébrités]],$F$9),INDEX($B$9:$B$500,SMALL(IF(Tableau4[[Pronostiqueurs]:[Célébrités]]=$F$9,ROW(INDIRECT("1:"&amp;ROWS(Tableau4[[Pronostiqueurs]:[Célébrités]])))),ROWS($1:29))),"")</f>
        <v/>
      </c>
      <c r="K37" s="25" t="str">
        <f t="array" aca="1" ref="K37" ca="1">IF(ROWS($1:29)&lt;=COUNTIF(Tableau4[[Pronostiqueurs]:[Célébrités]],$F$10),INDEX($B$9:$B$500,SMALL(IF(Tableau4[[Pronostiqueurs]:[Célébrités]]=$F$10,ROW(INDIRECT("1:"&amp;ROWS(Tableau4[[Pronostiqueurs]:[Célébrités]])))),ROWS($1:29))),"")</f>
        <v/>
      </c>
      <c r="L37" s="25" t="str">
        <f t="array" aca="1" ref="L37" ca="1">IF(ROWS($1:29)&lt;=COUNTIF(Tableau4[[Pronostiqueurs]:[Célébrités]],$F$11),INDEX($B$9:$B$500,SMALL(IF(Tableau4[[Pronostiqueurs]:[Célébrités]]=$F$11,ROW(INDIRECT("1:"&amp;ROWS(Tableau4[[Pronostiqueurs]:[Célébrités]])))),ROWS($1:29))),"")</f>
        <v/>
      </c>
      <c r="M37" s="25" t="str">
        <f t="array" aca="1" ref="M37" ca="1">IF(ROWS($1:29)&lt;=COUNTIF(Tableau4[[Pronostiqueurs]:[Célébrités]],$F$12),INDEX($B$9:$B$500,SMALL(IF(Tableau4[[Pronostiqueurs]:[Célébrités]]=$F$12,ROW(INDIRECT("1:"&amp;ROWS(Tableau4[[Pronostiqueurs]:[Célébrités]])))),ROWS($1:29))),"")</f>
        <v/>
      </c>
      <c r="N37" s="25" t="str">
        <f t="array" aca="1" ref="N37" ca="1">IF(ROWS($1:29)&lt;=COUNTIF(Tableau4[[Pronostiqueurs]:[Célébrités]],$F$13),INDEX($B$9:$B$500,SMALL(IF(Tableau4[[Pronostiqueurs]:[Célébrités]]=$F$13,ROW(INDIRECT("1:"&amp;ROWS(Tableau4[[Pronostiqueurs]:[Célébrités]])))),ROWS($1:29))),"")</f>
        <v/>
      </c>
      <c r="O37" s="25" t="str">
        <f t="array" aca="1" ref="O37" ca="1">IF(ROWS($1:29)&lt;=COUNTIF(Tableau4[[Pronostiqueurs]:[Célébrités]],$F$14),INDEX($B$9:$B$500,SMALL(IF(Tableau4[[Pronostiqueurs]:[Célébrités]]=$F$14,ROW(INDIRECT("1:"&amp;ROWS(Tableau4[[Pronostiqueurs]:[Célébrités]])))),ROWS($1:29))),"")</f>
        <v/>
      </c>
      <c r="P37" s="25" t="str">
        <f t="array" aca="1" ref="P37" ca="1">IF(ROWS($1:29)&lt;=COUNTIF(Tableau4[[Pronostiqueurs]:[Célébrités]],$F$15),INDEX($B$9:$B$500,SMALL(IF(Tableau4[[Pronostiqueurs]:[Célébrités]]=$F$15,ROW(INDIRECT("1:"&amp;ROWS(Tableau4[[Pronostiqueurs]:[Célébrités]])))),ROWS($1:29))),"")</f>
        <v/>
      </c>
      <c r="Q37" s="25" t="str">
        <f t="array" aca="1" ref="Q37" ca="1">IF(ROWS($1:29)&lt;=COUNTIF(Tableau4[[Pronostiqueurs]:[Célébrités]],$F$16),INDEX($B$9:$B$500,SMALL(IF(Tableau4[[Pronostiqueurs]:[Célébrités]]=$F$16,ROW(INDIRECT("1:"&amp;ROWS(Tableau4[[Pronostiqueurs]:[Célébrités]])))),ROWS($1:29))),"")</f>
        <v/>
      </c>
      <c r="R37" s="25" t="str">
        <f t="array" aca="1" ref="R37" ca="1">IF(ROWS($1:29)&lt;=COUNTIF(Tableau4[[Pronostiqueurs]:[Célébrités]],$F$17),INDEX($B$9:$B$500,SMALL(IF(Tableau4[[Pronostiqueurs]:[Célébrités]]=$F$17,ROW(INDIRECT("1:"&amp;ROWS(Tableau4[[Pronostiqueurs]:[Célébrités]])))),ROWS($1:29))),"")</f>
        <v/>
      </c>
      <c r="S37" s="25" t="str">
        <f t="array" aca="1" ref="S37" ca="1">IF(ROWS($1:29)&lt;=COUNTIF(Tableau4[[Pronostiqueurs]:[Célébrités]],$F$18),INDEX($B$9:$B$500,SMALL(IF(Tableau4[[Pronostiqueurs]:[Célébrités]]=$F$18,ROW(INDIRECT("1:"&amp;ROWS(Tableau4[[Pronostiqueurs]:[Célébrités]])))),ROWS($1:29))),"")</f>
        <v/>
      </c>
      <c r="T37" s="25"/>
      <c r="U37" s="25"/>
      <c r="V37" s="25"/>
      <c r="W37" s="25"/>
      <c r="X37" s="25"/>
      <c r="Y37" s="25" t="str">
        <f t="array" aca="1" ref="Y37" ca="1">IF(ROWS($1:29)&lt;=COUNTIF(Tableau4[[Pronostiqueurs]:[Célébrités]],$F$24),INDEX($B$9:$B$500,SMALL(IF(Tableau4[[Pronostiqueurs]:[Célébrités]]=$F$24,ROW(INDIRECT("1:"&amp;ROWS(Tableau4[[Pronostiqueurs]:[Célébrités]])))),ROWS($1:29))),"")</f>
        <v/>
      </c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</row>
    <row r="38" spans="2:39" x14ac:dyDescent="0.2">
      <c r="B38" s="17" t="s">
        <v>179</v>
      </c>
      <c r="C38" s="17" t="s">
        <v>167</v>
      </c>
      <c r="D38" s="28" t="str">
        <f t="shared" ref="D38" si="16">IF(COUNTIF(C34:C38,C38)&gt;1,"✗","✓")</f>
        <v>✓</v>
      </c>
      <c r="F38" s="33" t="str">
        <f t="array" ref="F38">IFERROR(INDEX(Célébrités,SMALL(IF(FREQUENCY(IF(Célébrités&lt;&gt;"",MATCH(Célébrités,Célébrités,0)), ROW(Célébrités)-ROW($C$9)+1),ROW(Célébrités)-ROW($C$9)+1),ROWS(I$9:I38))),"")</f>
        <v/>
      </c>
      <c r="G38" s="30">
        <f t="shared" si="1"/>
        <v>1048530</v>
      </c>
      <c r="I38" s="50"/>
      <c r="J38" s="25" t="str">
        <f t="array" aca="1" ref="J38" ca="1">IF(ROWS($1:30)&lt;=COUNTIF(Tableau4[[Pronostiqueurs]:[Célébrités]],$F$9),INDEX($B$9:$B$500,SMALL(IF(Tableau4[[Pronostiqueurs]:[Célébrités]]=$F$9,ROW(INDIRECT("1:"&amp;ROWS(Tableau4[[Pronostiqueurs]:[Célébrités]])))),ROWS($1:30))),"")</f>
        <v/>
      </c>
      <c r="K38" s="25" t="str">
        <f t="array" aca="1" ref="K38" ca="1">IF(ROWS($1:30)&lt;=COUNTIF(Tableau4[[Pronostiqueurs]:[Célébrités]],$F$10),INDEX($B$9:$B$500,SMALL(IF(Tableau4[[Pronostiqueurs]:[Célébrités]]=$F$10,ROW(INDIRECT("1:"&amp;ROWS(Tableau4[[Pronostiqueurs]:[Célébrités]])))),ROWS($1:30))),"")</f>
        <v/>
      </c>
      <c r="L38" s="25" t="str">
        <f t="array" aca="1" ref="L38" ca="1">IF(ROWS($1:30)&lt;=COUNTIF(Tableau4[[Pronostiqueurs]:[Célébrités]],$F$11),INDEX($B$9:$B$500,SMALL(IF(Tableau4[[Pronostiqueurs]:[Célébrités]]=$F$11,ROW(INDIRECT("1:"&amp;ROWS(Tableau4[[Pronostiqueurs]:[Célébrités]])))),ROWS($1:30))),"")</f>
        <v/>
      </c>
      <c r="M38" s="25" t="str">
        <f t="array" aca="1" ref="M38" ca="1">IF(ROWS($1:30)&lt;=COUNTIF(Tableau4[[Pronostiqueurs]:[Célébrités]],$F$12),INDEX($B$9:$B$500,SMALL(IF(Tableau4[[Pronostiqueurs]:[Célébrités]]=$F$12,ROW(INDIRECT("1:"&amp;ROWS(Tableau4[[Pronostiqueurs]:[Célébrités]])))),ROWS($1:30))),"")</f>
        <v/>
      </c>
      <c r="N38" s="25" t="str">
        <f t="array" aca="1" ref="N38" ca="1">IF(ROWS($1:30)&lt;=COUNTIF(Tableau4[[Pronostiqueurs]:[Célébrités]],$F$13),INDEX($B$9:$B$500,SMALL(IF(Tableau4[[Pronostiqueurs]:[Célébrités]]=$F$13,ROW(INDIRECT("1:"&amp;ROWS(Tableau4[[Pronostiqueurs]:[Célébrités]])))),ROWS($1:30))),"")</f>
        <v/>
      </c>
      <c r="O38" s="25" t="str">
        <f t="array" aca="1" ref="O38" ca="1">IF(ROWS($1:30)&lt;=COUNTIF(Tableau4[[Pronostiqueurs]:[Célébrités]],$F$14),INDEX($B$9:$B$500,SMALL(IF(Tableau4[[Pronostiqueurs]:[Célébrités]]=$F$14,ROW(INDIRECT("1:"&amp;ROWS(Tableau4[[Pronostiqueurs]:[Célébrités]])))),ROWS($1:30))),"")</f>
        <v/>
      </c>
      <c r="P38" s="25" t="str">
        <f t="array" aca="1" ref="P38" ca="1">IF(ROWS($1:30)&lt;=COUNTIF(Tableau4[[Pronostiqueurs]:[Célébrités]],$F$15),INDEX($B$9:$B$500,SMALL(IF(Tableau4[[Pronostiqueurs]:[Célébrités]]=$F$15,ROW(INDIRECT("1:"&amp;ROWS(Tableau4[[Pronostiqueurs]:[Célébrités]])))),ROWS($1:30))),"")</f>
        <v/>
      </c>
      <c r="Q38" s="25" t="str">
        <f t="array" aca="1" ref="Q38" ca="1">IF(ROWS($1:30)&lt;=COUNTIF(Tableau4[[Pronostiqueurs]:[Célébrités]],$F$16),INDEX($B$9:$B$500,SMALL(IF(Tableau4[[Pronostiqueurs]:[Célébrités]]=$F$16,ROW(INDIRECT("1:"&amp;ROWS(Tableau4[[Pronostiqueurs]:[Célébrités]])))),ROWS($1:30))),"")</f>
        <v/>
      </c>
      <c r="R38" s="25" t="str">
        <f t="array" aca="1" ref="R38" ca="1">IF(ROWS($1:30)&lt;=COUNTIF(Tableau4[[Pronostiqueurs]:[Célébrités]],$F$17),INDEX($B$9:$B$500,SMALL(IF(Tableau4[[Pronostiqueurs]:[Célébrités]]=$F$17,ROW(INDIRECT("1:"&amp;ROWS(Tableau4[[Pronostiqueurs]:[Célébrités]])))),ROWS($1:30))),"")</f>
        <v/>
      </c>
      <c r="S38" s="25" t="str">
        <f t="array" aca="1" ref="S38" ca="1">IF(ROWS($1:30)&lt;=COUNTIF(Tableau4[[Pronostiqueurs]:[Célébrités]],$F$18),INDEX($B$9:$B$500,SMALL(IF(Tableau4[[Pronostiqueurs]:[Célébrités]]=$F$18,ROW(INDIRECT("1:"&amp;ROWS(Tableau4[[Pronostiqueurs]:[Célébrités]])))),ROWS($1:30))),"")</f>
        <v/>
      </c>
      <c r="T38" s="25"/>
      <c r="U38" s="25"/>
      <c r="V38" s="25"/>
      <c r="W38" s="25"/>
      <c r="X38" s="25"/>
      <c r="Y38" s="25" t="str">
        <f t="array" aca="1" ref="Y38" ca="1">IF(ROWS($1:30)&lt;=COUNTIF(Tableau4[[Pronostiqueurs]:[Célébrités]],$F$24),INDEX($B$9:$B$500,SMALL(IF(Tableau4[[Pronostiqueurs]:[Célébrités]]=$F$24,ROW(INDIRECT("1:"&amp;ROWS(Tableau4[[Pronostiqueurs]:[Célébrités]])))),ROWS($1:30))),"")</f>
        <v/>
      </c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</row>
    <row r="39" spans="2:39" x14ac:dyDescent="0.2">
      <c r="B39" s="17" t="s">
        <v>181</v>
      </c>
      <c r="C39" s="17" t="s">
        <v>170</v>
      </c>
      <c r="D39" s="28" t="str">
        <f t="shared" ref="D39" si="17">IF(COUNTIF(C39,C39)&gt;1,"✗","✓")</f>
        <v>✓</v>
      </c>
      <c r="F39" s="33" t="str">
        <f t="array" ref="F39">IFERROR(INDEX(Célébrités,SMALL(IF(FREQUENCY(IF(Célébrités&lt;&gt;"",MATCH(Célébrités,Célébrités,0)), ROW(Célébrités)-ROW($C$9)+1),ROW(Célébrités)-ROW($C$9)+1),ROWS(I$9:I39))),"")</f>
        <v/>
      </c>
      <c r="G39" s="30">
        <f t="shared" si="1"/>
        <v>1048530</v>
      </c>
      <c r="I39" s="50"/>
      <c r="J39" s="25" t="str">
        <f t="array" aca="1" ref="J39" ca="1">IF(ROWS($1:31)&lt;=COUNTIF(Tableau4[[Pronostiqueurs]:[Célébrités]],$F$9),INDEX($B$9:$B$500,SMALL(IF(Tableau4[[Pronostiqueurs]:[Célébrités]]=$F$9,ROW(INDIRECT("1:"&amp;ROWS(Tableau4[[Pronostiqueurs]:[Célébrités]])))),ROWS($1:31))),"")</f>
        <v/>
      </c>
      <c r="K39" s="25" t="str">
        <f t="array" aca="1" ref="K39" ca="1">IF(ROWS($1:31)&lt;=COUNTIF(Tableau4[[Pronostiqueurs]:[Célébrités]],$F$10),INDEX($B$9:$B$500,SMALL(IF(Tableau4[[Pronostiqueurs]:[Célébrités]]=$F$10,ROW(INDIRECT("1:"&amp;ROWS(Tableau4[[Pronostiqueurs]:[Célébrités]])))),ROWS($1:31))),"")</f>
        <v/>
      </c>
      <c r="L39" s="25" t="str">
        <f t="array" aca="1" ref="L39" ca="1">IF(ROWS($1:31)&lt;=COUNTIF(Tableau4[[Pronostiqueurs]:[Célébrités]],$F$11),INDEX($B$9:$B$500,SMALL(IF(Tableau4[[Pronostiqueurs]:[Célébrités]]=$F$11,ROW(INDIRECT("1:"&amp;ROWS(Tableau4[[Pronostiqueurs]:[Célébrités]])))),ROWS($1:31))),"")</f>
        <v/>
      </c>
      <c r="M39" s="25" t="str">
        <f t="array" aca="1" ref="M39" ca="1">IF(ROWS($1:31)&lt;=COUNTIF(Tableau4[[Pronostiqueurs]:[Célébrités]],$F$12),INDEX($B$9:$B$500,SMALL(IF(Tableau4[[Pronostiqueurs]:[Célébrités]]=$F$12,ROW(INDIRECT("1:"&amp;ROWS(Tableau4[[Pronostiqueurs]:[Célébrités]])))),ROWS($1:31))),"")</f>
        <v/>
      </c>
      <c r="N39" s="25" t="str">
        <f t="array" aca="1" ref="N39" ca="1">IF(ROWS($1:31)&lt;=COUNTIF(Tableau4[[Pronostiqueurs]:[Célébrités]],$F$13),INDEX($B$9:$B$500,SMALL(IF(Tableau4[[Pronostiqueurs]:[Célébrités]]=$F$13,ROW(INDIRECT("1:"&amp;ROWS(Tableau4[[Pronostiqueurs]:[Célébrités]])))),ROWS($1:31))),"")</f>
        <v/>
      </c>
      <c r="O39" s="25" t="str">
        <f t="array" aca="1" ref="O39" ca="1">IF(ROWS($1:31)&lt;=COUNTIF(Tableau4[[Pronostiqueurs]:[Célébrités]],$F$14),INDEX($B$9:$B$500,SMALL(IF(Tableau4[[Pronostiqueurs]:[Célébrités]]=$F$14,ROW(INDIRECT("1:"&amp;ROWS(Tableau4[[Pronostiqueurs]:[Célébrités]])))),ROWS($1:31))),"")</f>
        <v/>
      </c>
      <c r="P39" s="25" t="str">
        <f t="array" aca="1" ref="P39" ca="1">IF(ROWS($1:31)&lt;=COUNTIF(Tableau4[[Pronostiqueurs]:[Célébrités]],$F$15),INDEX($B$9:$B$500,SMALL(IF(Tableau4[[Pronostiqueurs]:[Célébrités]]=$F$15,ROW(INDIRECT("1:"&amp;ROWS(Tableau4[[Pronostiqueurs]:[Célébrités]])))),ROWS($1:31))),"")</f>
        <v/>
      </c>
      <c r="Q39" s="25" t="str">
        <f t="array" aca="1" ref="Q39" ca="1">IF(ROWS($1:31)&lt;=COUNTIF(Tableau4[[Pronostiqueurs]:[Célébrités]],$F$16),INDEX($B$9:$B$500,SMALL(IF(Tableau4[[Pronostiqueurs]:[Célébrités]]=$F$16,ROW(INDIRECT("1:"&amp;ROWS(Tableau4[[Pronostiqueurs]:[Célébrités]])))),ROWS($1:31))),"")</f>
        <v/>
      </c>
      <c r="R39" s="25" t="str">
        <f t="array" aca="1" ref="R39" ca="1">IF(ROWS($1:31)&lt;=COUNTIF(Tableau4[[Pronostiqueurs]:[Célébrités]],$F$17),INDEX($B$9:$B$500,SMALL(IF(Tableau4[[Pronostiqueurs]:[Célébrités]]=$F$17,ROW(INDIRECT("1:"&amp;ROWS(Tableau4[[Pronostiqueurs]:[Célébrités]])))),ROWS($1:31))),"")</f>
        <v/>
      </c>
      <c r="S39" s="25" t="str">
        <f t="array" aca="1" ref="S39" ca="1">IF(ROWS($1:31)&lt;=COUNTIF(Tableau4[[Pronostiqueurs]:[Célébrités]],$F$18),INDEX($B$9:$B$500,SMALL(IF(Tableau4[[Pronostiqueurs]:[Célébrités]]=$F$18,ROW(INDIRECT("1:"&amp;ROWS(Tableau4[[Pronostiqueurs]:[Célébrités]])))),ROWS($1:31))),"")</f>
        <v/>
      </c>
      <c r="T39" s="25"/>
      <c r="U39" s="25"/>
      <c r="V39" s="25"/>
      <c r="W39" s="25"/>
      <c r="X39" s="25"/>
      <c r="Y39" s="25" t="str">
        <f t="array" aca="1" ref="Y39" ca="1">IF(ROWS($1:31)&lt;=COUNTIF(Tableau4[[Pronostiqueurs]:[Célébrités]],$F$24),INDEX($B$9:$B$500,SMALL(IF(Tableau4[[Pronostiqueurs]:[Célébrités]]=$F$24,ROW(INDIRECT("1:"&amp;ROWS(Tableau4[[Pronostiqueurs]:[Célébrités]])))),ROWS($1:31))),"")</f>
        <v/>
      </c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</row>
    <row r="40" spans="2:39" x14ac:dyDescent="0.2">
      <c r="B40" s="17" t="s">
        <v>181</v>
      </c>
      <c r="C40" s="17" t="s">
        <v>182</v>
      </c>
      <c r="D40" s="28" t="str">
        <f t="shared" ref="D40" si="18">IF(COUNTIF(C39:C40,C40)&gt;1,"✗","✓")</f>
        <v>✓</v>
      </c>
      <c r="F40" s="33" t="str">
        <f t="array" ref="F40">IFERROR(INDEX(Célébrités,SMALL(IF(FREQUENCY(IF(Célébrités&lt;&gt;"",MATCH(Célébrités,Célébrités,0)), ROW(Célébrités)-ROW($C$9)+1),ROW(Célébrités)-ROW($C$9)+1),ROWS(I$9:I40))),"")</f>
        <v/>
      </c>
      <c r="G40" s="30">
        <f t="shared" si="1"/>
        <v>1048530</v>
      </c>
      <c r="I40" s="50"/>
      <c r="J40" s="25" t="str">
        <f t="array" aca="1" ref="J40" ca="1">IF(ROWS($1:32)&lt;=COUNTIF(Tableau4[[Pronostiqueurs]:[Célébrités]],$F$9),INDEX($B$9:$B$500,SMALL(IF(Tableau4[[Pronostiqueurs]:[Célébrités]]=$F$9,ROW(INDIRECT("1:"&amp;ROWS(Tableau4[[Pronostiqueurs]:[Célébrités]])))),ROWS($1:32))),"")</f>
        <v/>
      </c>
      <c r="K40" s="25" t="str">
        <f t="array" aca="1" ref="K40" ca="1">IF(ROWS($1:32)&lt;=COUNTIF(Tableau4[[Pronostiqueurs]:[Célébrités]],$F$10),INDEX($B$9:$B$500,SMALL(IF(Tableau4[[Pronostiqueurs]:[Célébrités]]=$F$10,ROW(INDIRECT("1:"&amp;ROWS(Tableau4[[Pronostiqueurs]:[Célébrités]])))),ROWS($1:32))),"")</f>
        <v/>
      </c>
      <c r="L40" s="25" t="str">
        <f t="array" aca="1" ref="L40" ca="1">IF(ROWS($1:32)&lt;=COUNTIF(Tableau4[[Pronostiqueurs]:[Célébrités]],$F$11),INDEX($B$9:$B$500,SMALL(IF(Tableau4[[Pronostiqueurs]:[Célébrités]]=$F$11,ROW(INDIRECT("1:"&amp;ROWS(Tableau4[[Pronostiqueurs]:[Célébrités]])))),ROWS($1:32))),"")</f>
        <v/>
      </c>
      <c r="M40" s="25" t="str">
        <f t="array" aca="1" ref="M40" ca="1">IF(ROWS($1:32)&lt;=COUNTIF(Tableau4[[Pronostiqueurs]:[Célébrités]],$F$12),INDEX($B$9:$B$500,SMALL(IF(Tableau4[[Pronostiqueurs]:[Célébrités]]=$F$12,ROW(INDIRECT("1:"&amp;ROWS(Tableau4[[Pronostiqueurs]:[Célébrités]])))),ROWS($1:32))),"")</f>
        <v/>
      </c>
      <c r="N40" s="25" t="str">
        <f t="array" aca="1" ref="N40" ca="1">IF(ROWS($1:32)&lt;=COUNTIF(Tableau4[[Pronostiqueurs]:[Célébrités]],$F$13),INDEX($B$9:$B$500,SMALL(IF(Tableau4[[Pronostiqueurs]:[Célébrités]]=$F$13,ROW(INDIRECT("1:"&amp;ROWS(Tableau4[[Pronostiqueurs]:[Célébrités]])))),ROWS($1:32))),"")</f>
        <v/>
      </c>
      <c r="O40" s="25" t="str">
        <f t="array" aca="1" ref="O40" ca="1">IF(ROWS($1:32)&lt;=COUNTIF(Tableau4[[Pronostiqueurs]:[Célébrités]],$F$14),INDEX($B$9:$B$500,SMALL(IF(Tableau4[[Pronostiqueurs]:[Célébrités]]=$F$14,ROW(INDIRECT("1:"&amp;ROWS(Tableau4[[Pronostiqueurs]:[Célébrités]])))),ROWS($1:32))),"")</f>
        <v/>
      </c>
      <c r="P40" s="25" t="str">
        <f t="array" aca="1" ref="P40" ca="1">IF(ROWS($1:32)&lt;=COUNTIF(Tableau4[[Pronostiqueurs]:[Célébrités]],$F$15),INDEX($B$9:$B$500,SMALL(IF(Tableau4[[Pronostiqueurs]:[Célébrités]]=$F$15,ROW(INDIRECT("1:"&amp;ROWS(Tableau4[[Pronostiqueurs]:[Célébrités]])))),ROWS($1:32))),"")</f>
        <v/>
      </c>
      <c r="Q40" s="25" t="str">
        <f t="array" aca="1" ref="Q40" ca="1">IF(ROWS($1:32)&lt;=COUNTIF(Tableau4[[Pronostiqueurs]:[Célébrités]],$F$16),INDEX($B$9:$B$500,SMALL(IF(Tableau4[[Pronostiqueurs]:[Célébrités]]=$F$16,ROW(INDIRECT("1:"&amp;ROWS(Tableau4[[Pronostiqueurs]:[Célébrités]])))),ROWS($1:32))),"")</f>
        <v/>
      </c>
      <c r="R40" s="25" t="str">
        <f t="array" aca="1" ref="R40" ca="1">IF(ROWS($1:32)&lt;=COUNTIF(Tableau4[[Pronostiqueurs]:[Célébrités]],$F$17),INDEX($B$9:$B$500,SMALL(IF(Tableau4[[Pronostiqueurs]:[Célébrités]]=$F$17,ROW(INDIRECT("1:"&amp;ROWS(Tableau4[[Pronostiqueurs]:[Célébrités]])))),ROWS($1:32))),"")</f>
        <v/>
      </c>
      <c r="S40" s="25" t="str">
        <f t="array" aca="1" ref="S40" ca="1">IF(ROWS($1:32)&lt;=COUNTIF(Tableau4[[Pronostiqueurs]:[Célébrités]],$F$18),INDEX($B$9:$B$500,SMALL(IF(Tableau4[[Pronostiqueurs]:[Célébrités]]=$F$18,ROW(INDIRECT("1:"&amp;ROWS(Tableau4[[Pronostiqueurs]:[Célébrités]])))),ROWS($1:32))),"")</f>
        <v/>
      </c>
      <c r="T40" s="25"/>
      <c r="U40" s="25"/>
      <c r="V40" s="25"/>
      <c r="W40" s="25"/>
      <c r="X40" s="25"/>
      <c r="Y40" s="25" t="str">
        <f t="array" aca="1" ref="Y40" ca="1">IF(ROWS($1:32)&lt;=COUNTIF(Tableau4[[Pronostiqueurs]:[Célébrités]],$F$24),INDEX($B$9:$B$500,SMALL(IF(Tableau4[[Pronostiqueurs]:[Célébrités]]=$F$24,ROW(INDIRECT("1:"&amp;ROWS(Tableau4[[Pronostiqueurs]:[Célébrités]])))),ROWS($1:32))),"")</f>
        <v/>
      </c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</row>
    <row r="41" spans="2:39" x14ac:dyDescent="0.2">
      <c r="B41" s="17" t="s">
        <v>181</v>
      </c>
      <c r="C41" s="17" t="s">
        <v>183</v>
      </c>
      <c r="D41" s="28" t="str">
        <f t="shared" ref="D41" si="19">IF(COUNTIF(C39:C41,C41)&gt;1,"✗","✓")</f>
        <v>✓</v>
      </c>
      <c r="F41" s="33" t="str">
        <f t="array" ref="F41">IFERROR(INDEX(Célébrités,SMALL(IF(FREQUENCY(IF(Célébrités&lt;&gt;"",MATCH(Célébrités,Célébrités,0)), ROW(Célébrités)-ROW($C$9)+1),ROW(Célébrités)-ROW($C$9)+1),ROWS(I$9:I41))),"")</f>
        <v/>
      </c>
      <c r="G41" s="30">
        <f t="shared" si="1"/>
        <v>1048530</v>
      </c>
      <c r="I41" s="50"/>
      <c r="J41" s="25" t="str">
        <f t="array" aca="1" ref="J41" ca="1">IF(ROWS($1:33)&lt;=COUNTIF(Tableau4[[Pronostiqueurs]:[Célébrités]],$F$9),INDEX($B$9:$B$500,SMALL(IF(Tableau4[[Pronostiqueurs]:[Célébrités]]=$F$9,ROW(INDIRECT("1:"&amp;ROWS(Tableau4[[Pronostiqueurs]:[Célébrités]])))),ROWS($1:33))),"")</f>
        <v/>
      </c>
      <c r="K41" s="25" t="str">
        <f t="array" aca="1" ref="K41" ca="1">IF(ROWS($1:33)&lt;=COUNTIF(Tableau4[[Pronostiqueurs]:[Célébrités]],$F$10),INDEX($B$9:$B$500,SMALL(IF(Tableau4[[Pronostiqueurs]:[Célébrités]]=$F$10,ROW(INDIRECT("1:"&amp;ROWS(Tableau4[[Pronostiqueurs]:[Célébrités]])))),ROWS($1:33))),"")</f>
        <v/>
      </c>
      <c r="L41" s="25" t="str">
        <f t="array" aca="1" ref="L41" ca="1">IF(ROWS($1:33)&lt;=COUNTIF(Tableau4[[Pronostiqueurs]:[Célébrités]],$F$11),INDEX($B$9:$B$500,SMALL(IF(Tableau4[[Pronostiqueurs]:[Célébrités]]=$F$11,ROW(INDIRECT("1:"&amp;ROWS(Tableau4[[Pronostiqueurs]:[Célébrités]])))),ROWS($1:33))),"")</f>
        <v/>
      </c>
      <c r="M41" s="25" t="str">
        <f t="array" aca="1" ref="M41" ca="1">IF(ROWS($1:33)&lt;=COUNTIF(Tableau4[[Pronostiqueurs]:[Célébrités]],$F$12),INDEX($B$9:$B$500,SMALL(IF(Tableau4[[Pronostiqueurs]:[Célébrités]]=$F$12,ROW(INDIRECT("1:"&amp;ROWS(Tableau4[[Pronostiqueurs]:[Célébrités]])))),ROWS($1:33))),"")</f>
        <v/>
      </c>
      <c r="N41" s="25" t="str">
        <f t="array" aca="1" ref="N41" ca="1">IF(ROWS($1:33)&lt;=COUNTIF(Tableau4[[Pronostiqueurs]:[Célébrités]],$F$13),INDEX($B$9:$B$500,SMALL(IF(Tableau4[[Pronostiqueurs]:[Célébrités]]=$F$13,ROW(INDIRECT("1:"&amp;ROWS(Tableau4[[Pronostiqueurs]:[Célébrités]])))),ROWS($1:33))),"")</f>
        <v/>
      </c>
      <c r="O41" s="25" t="str">
        <f t="array" aca="1" ref="O41" ca="1">IF(ROWS($1:33)&lt;=COUNTIF(Tableau4[[Pronostiqueurs]:[Célébrités]],$F$14),INDEX($B$9:$B$500,SMALL(IF(Tableau4[[Pronostiqueurs]:[Célébrités]]=$F$14,ROW(INDIRECT("1:"&amp;ROWS(Tableau4[[Pronostiqueurs]:[Célébrités]])))),ROWS($1:33))),"")</f>
        <v/>
      </c>
      <c r="P41" s="25" t="str">
        <f t="array" aca="1" ref="P41" ca="1">IF(ROWS($1:33)&lt;=COUNTIF(Tableau4[[Pronostiqueurs]:[Célébrités]],$F$15),INDEX($B$9:$B$500,SMALL(IF(Tableau4[[Pronostiqueurs]:[Célébrités]]=$F$15,ROW(INDIRECT("1:"&amp;ROWS(Tableau4[[Pronostiqueurs]:[Célébrités]])))),ROWS($1:33))),"")</f>
        <v/>
      </c>
      <c r="Q41" s="25" t="str">
        <f t="array" aca="1" ref="Q41" ca="1">IF(ROWS($1:33)&lt;=COUNTIF(Tableau4[[Pronostiqueurs]:[Célébrités]],$F$16),INDEX($B$9:$B$500,SMALL(IF(Tableau4[[Pronostiqueurs]:[Célébrités]]=$F$16,ROW(INDIRECT("1:"&amp;ROWS(Tableau4[[Pronostiqueurs]:[Célébrités]])))),ROWS($1:33))),"")</f>
        <v/>
      </c>
      <c r="R41" s="25" t="str">
        <f t="array" aca="1" ref="R41" ca="1">IF(ROWS($1:33)&lt;=COUNTIF(Tableau4[[Pronostiqueurs]:[Célébrités]],$F$17),INDEX($B$9:$B$500,SMALL(IF(Tableau4[[Pronostiqueurs]:[Célébrités]]=$F$17,ROW(INDIRECT("1:"&amp;ROWS(Tableau4[[Pronostiqueurs]:[Célébrités]])))),ROWS($1:33))),"")</f>
        <v/>
      </c>
      <c r="S41" s="25" t="str">
        <f t="array" aca="1" ref="S41" ca="1">IF(ROWS($1:33)&lt;=COUNTIF(Tableau4[[Pronostiqueurs]:[Célébrités]],$F$18),INDEX($B$9:$B$500,SMALL(IF(Tableau4[[Pronostiqueurs]:[Célébrités]]=$F$18,ROW(INDIRECT("1:"&amp;ROWS(Tableau4[[Pronostiqueurs]:[Célébrités]])))),ROWS($1:33))),"")</f>
        <v/>
      </c>
      <c r="T41" s="25"/>
      <c r="U41" s="25"/>
      <c r="V41" s="25"/>
      <c r="W41" s="25"/>
      <c r="X41" s="25"/>
      <c r="Y41" s="25" t="str">
        <f t="array" aca="1" ref="Y41" ca="1">IF(ROWS($1:33)&lt;=COUNTIF(Tableau4[[Pronostiqueurs]:[Célébrités]],$F$24),INDEX($B$9:$B$500,SMALL(IF(Tableau4[[Pronostiqueurs]:[Célébrités]]=$F$24,ROW(INDIRECT("1:"&amp;ROWS(Tableau4[[Pronostiqueurs]:[Célébrités]])))),ROWS($1:33))),"")</f>
        <v/>
      </c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</row>
    <row r="42" spans="2:39" x14ac:dyDescent="0.2">
      <c r="B42" s="17" t="s">
        <v>181</v>
      </c>
      <c r="C42" s="17" t="s">
        <v>184</v>
      </c>
      <c r="D42" s="28" t="str">
        <f t="shared" ref="D42" si="20">IF(COUNTIF(C39:C42,C42)&gt;1,"✗","✓")</f>
        <v>✓</v>
      </c>
      <c r="F42" s="33" t="str">
        <f t="array" ref="F42">IFERROR(INDEX(Célébrités,SMALL(IF(FREQUENCY(IF(Célébrités&lt;&gt;"",MATCH(Célébrités,Célébrités,0)), ROW(Célébrités)-ROW($C$9)+1),ROW(Célébrités)-ROW($C$9)+1),ROWS(I$9:I42))),"")</f>
        <v/>
      </c>
      <c r="G42" s="30">
        <f t="shared" ref="G42:G73" si="21">COUNTIF(C:C,F:F)</f>
        <v>1048530</v>
      </c>
      <c r="I42" s="50"/>
      <c r="J42" s="25" t="str">
        <f t="array" aca="1" ref="J42" ca="1">IF(ROWS($1:34)&lt;=COUNTIF(Tableau4[[Pronostiqueurs]:[Célébrités]],$F$9),INDEX($B$9:$B$500,SMALL(IF(Tableau4[[Pronostiqueurs]:[Célébrités]]=$F$9,ROW(INDIRECT("1:"&amp;ROWS(Tableau4[[Pronostiqueurs]:[Célébrités]])))),ROWS($1:34))),"")</f>
        <v/>
      </c>
      <c r="K42" s="25" t="str">
        <f t="array" aca="1" ref="K42" ca="1">IF(ROWS($1:34)&lt;=COUNTIF(Tableau4[[Pronostiqueurs]:[Célébrités]],$F$10),INDEX($B$9:$B$500,SMALL(IF(Tableau4[[Pronostiqueurs]:[Célébrités]]=$F$10,ROW(INDIRECT("1:"&amp;ROWS(Tableau4[[Pronostiqueurs]:[Célébrités]])))),ROWS($1:34))),"")</f>
        <v/>
      </c>
      <c r="L42" s="25" t="str">
        <f t="array" aca="1" ref="L42" ca="1">IF(ROWS($1:34)&lt;=COUNTIF(Tableau4[[Pronostiqueurs]:[Célébrités]],$F$11),INDEX($B$9:$B$500,SMALL(IF(Tableau4[[Pronostiqueurs]:[Célébrités]]=$F$11,ROW(INDIRECT("1:"&amp;ROWS(Tableau4[[Pronostiqueurs]:[Célébrités]])))),ROWS($1:34))),"")</f>
        <v/>
      </c>
      <c r="M42" s="25" t="str">
        <f t="array" aca="1" ref="M42" ca="1">IF(ROWS($1:34)&lt;=COUNTIF(Tableau4[[Pronostiqueurs]:[Célébrités]],$F$12),INDEX($B$9:$B$500,SMALL(IF(Tableau4[[Pronostiqueurs]:[Célébrités]]=$F$12,ROW(INDIRECT("1:"&amp;ROWS(Tableau4[[Pronostiqueurs]:[Célébrités]])))),ROWS($1:34))),"")</f>
        <v/>
      </c>
      <c r="N42" s="25" t="str">
        <f t="array" aca="1" ref="N42" ca="1">IF(ROWS($1:34)&lt;=COUNTIF(Tableau4[[Pronostiqueurs]:[Célébrités]],$F$13),INDEX($B$9:$B$500,SMALL(IF(Tableau4[[Pronostiqueurs]:[Célébrités]]=$F$13,ROW(INDIRECT("1:"&amp;ROWS(Tableau4[[Pronostiqueurs]:[Célébrités]])))),ROWS($1:34))),"")</f>
        <v/>
      </c>
      <c r="O42" s="25" t="str">
        <f t="array" aca="1" ref="O42" ca="1">IF(ROWS($1:34)&lt;=COUNTIF(Tableau4[[Pronostiqueurs]:[Célébrités]],$F$14),INDEX($B$9:$B$500,SMALL(IF(Tableau4[[Pronostiqueurs]:[Célébrités]]=$F$14,ROW(INDIRECT("1:"&amp;ROWS(Tableau4[[Pronostiqueurs]:[Célébrités]])))),ROWS($1:34))),"")</f>
        <v/>
      </c>
      <c r="P42" s="25" t="str">
        <f t="array" aca="1" ref="P42" ca="1">IF(ROWS($1:34)&lt;=COUNTIF(Tableau4[[Pronostiqueurs]:[Célébrités]],$F$15),INDEX($B$9:$B$500,SMALL(IF(Tableau4[[Pronostiqueurs]:[Célébrités]]=$F$15,ROW(INDIRECT("1:"&amp;ROWS(Tableau4[[Pronostiqueurs]:[Célébrités]])))),ROWS($1:34))),"")</f>
        <v/>
      </c>
      <c r="Q42" s="25" t="str">
        <f t="array" aca="1" ref="Q42" ca="1">IF(ROWS($1:34)&lt;=COUNTIF(Tableau4[[Pronostiqueurs]:[Célébrités]],$F$16),INDEX($B$9:$B$500,SMALL(IF(Tableau4[[Pronostiqueurs]:[Célébrités]]=$F$16,ROW(INDIRECT("1:"&amp;ROWS(Tableau4[[Pronostiqueurs]:[Célébrités]])))),ROWS($1:34))),"")</f>
        <v/>
      </c>
      <c r="R42" s="25" t="str">
        <f t="array" aca="1" ref="R42" ca="1">IF(ROWS($1:34)&lt;=COUNTIF(Tableau4[[Pronostiqueurs]:[Célébrités]],$F$17),INDEX($B$9:$B$500,SMALL(IF(Tableau4[[Pronostiqueurs]:[Célébrités]]=$F$17,ROW(INDIRECT("1:"&amp;ROWS(Tableau4[[Pronostiqueurs]:[Célébrités]])))),ROWS($1:34))),"")</f>
        <v/>
      </c>
      <c r="S42" s="25" t="str">
        <f t="array" aca="1" ref="S42" ca="1">IF(ROWS($1:34)&lt;=COUNTIF(Tableau4[[Pronostiqueurs]:[Célébrités]],$F$18),INDEX($B$9:$B$500,SMALL(IF(Tableau4[[Pronostiqueurs]:[Célébrités]]=$F$18,ROW(INDIRECT("1:"&amp;ROWS(Tableau4[[Pronostiqueurs]:[Célébrités]])))),ROWS($1:34))),"")</f>
        <v/>
      </c>
      <c r="T42" s="25"/>
      <c r="U42" s="25"/>
      <c r="V42" s="25"/>
      <c r="W42" s="25"/>
      <c r="X42" s="25"/>
      <c r="Y42" s="25" t="str">
        <f t="array" aca="1" ref="Y42" ca="1">IF(ROWS($1:34)&lt;=COUNTIF(Tableau4[[Pronostiqueurs]:[Célébrités]],$F$24),INDEX($B$9:$B$500,SMALL(IF(Tableau4[[Pronostiqueurs]:[Célébrités]]=$F$24,ROW(INDIRECT("1:"&amp;ROWS(Tableau4[[Pronostiqueurs]:[Célébrités]])))),ROWS($1:34))),"")</f>
        <v/>
      </c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</row>
    <row r="43" spans="2:39" x14ac:dyDescent="0.2">
      <c r="B43" s="17" t="s">
        <v>181</v>
      </c>
      <c r="C43" s="17" t="s">
        <v>185</v>
      </c>
      <c r="D43" s="28" t="str">
        <f t="shared" ref="D43" si="22">IF(COUNTIF(C39:C43,C43)&gt;1,"✗","✓")</f>
        <v>✓</v>
      </c>
      <c r="F43" s="33" t="str">
        <f t="array" ref="F43">IFERROR(INDEX(Célébrités,SMALL(IF(FREQUENCY(IF(Célébrités&lt;&gt;"",MATCH(Célébrités,Célébrités,0)), ROW(Célébrités)-ROW($C$9)+1),ROW(Célébrités)-ROW($C$9)+1),ROWS(I$9:I43))),"")</f>
        <v/>
      </c>
      <c r="G43" s="30">
        <f t="shared" si="21"/>
        <v>1048530</v>
      </c>
      <c r="I43" s="50"/>
      <c r="J43" s="25" t="str">
        <f t="array" aca="1" ref="J43" ca="1">IF(ROWS($1:35)&lt;=COUNTIF(Tableau4[[Pronostiqueurs]:[Célébrités]],$F$9),INDEX($B$9:$B$500,SMALL(IF(Tableau4[[Pronostiqueurs]:[Célébrités]]=$F$9,ROW(INDIRECT("1:"&amp;ROWS(Tableau4[[Pronostiqueurs]:[Célébrités]])))),ROWS($1:35))),"")</f>
        <v/>
      </c>
      <c r="K43" s="25" t="str">
        <f t="array" aca="1" ref="K43" ca="1">IF(ROWS($1:35)&lt;=COUNTIF(Tableau4[[Pronostiqueurs]:[Célébrités]],$F$10),INDEX($B$9:$B$500,SMALL(IF(Tableau4[[Pronostiqueurs]:[Célébrités]]=$F$10,ROW(INDIRECT("1:"&amp;ROWS(Tableau4[[Pronostiqueurs]:[Célébrités]])))),ROWS($1:35))),"")</f>
        <v/>
      </c>
      <c r="L43" s="25" t="str">
        <f t="array" aca="1" ref="L43" ca="1">IF(ROWS($1:35)&lt;=COUNTIF(Tableau4[[Pronostiqueurs]:[Célébrités]],$F$11),INDEX($B$9:$B$500,SMALL(IF(Tableau4[[Pronostiqueurs]:[Célébrités]]=$F$11,ROW(INDIRECT("1:"&amp;ROWS(Tableau4[[Pronostiqueurs]:[Célébrités]])))),ROWS($1:35))),"")</f>
        <v/>
      </c>
      <c r="M43" s="25" t="str">
        <f t="array" aca="1" ref="M43" ca="1">IF(ROWS($1:35)&lt;=COUNTIF(Tableau4[[Pronostiqueurs]:[Célébrités]],$F$12),INDEX($B$9:$B$500,SMALL(IF(Tableau4[[Pronostiqueurs]:[Célébrités]]=$F$12,ROW(INDIRECT("1:"&amp;ROWS(Tableau4[[Pronostiqueurs]:[Célébrités]])))),ROWS($1:35))),"")</f>
        <v/>
      </c>
      <c r="N43" s="25" t="str">
        <f t="array" aca="1" ref="N43" ca="1">IF(ROWS($1:35)&lt;=COUNTIF(Tableau4[[Pronostiqueurs]:[Célébrités]],$F$13),INDEX($B$9:$B$500,SMALL(IF(Tableau4[[Pronostiqueurs]:[Célébrités]]=$F$13,ROW(INDIRECT("1:"&amp;ROWS(Tableau4[[Pronostiqueurs]:[Célébrités]])))),ROWS($1:35))),"")</f>
        <v/>
      </c>
      <c r="O43" s="25" t="str">
        <f t="array" aca="1" ref="O43" ca="1">IF(ROWS($1:35)&lt;=COUNTIF(Tableau4[[Pronostiqueurs]:[Célébrités]],$F$14),INDEX($B$9:$B$500,SMALL(IF(Tableau4[[Pronostiqueurs]:[Célébrités]]=$F$14,ROW(INDIRECT("1:"&amp;ROWS(Tableau4[[Pronostiqueurs]:[Célébrités]])))),ROWS($1:35))),"")</f>
        <v/>
      </c>
      <c r="P43" s="25" t="str">
        <f t="array" aca="1" ref="P43" ca="1">IF(ROWS($1:35)&lt;=COUNTIF(Tableau4[[Pronostiqueurs]:[Célébrités]],$F$15),INDEX($B$9:$B$500,SMALL(IF(Tableau4[[Pronostiqueurs]:[Célébrités]]=$F$15,ROW(INDIRECT("1:"&amp;ROWS(Tableau4[[Pronostiqueurs]:[Célébrités]])))),ROWS($1:35))),"")</f>
        <v/>
      </c>
      <c r="Q43" s="25" t="str">
        <f t="array" aca="1" ref="Q43" ca="1">IF(ROWS($1:35)&lt;=COUNTIF(Tableau4[[Pronostiqueurs]:[Célébrités]],$F$16),INDEX($B$9:$B$500,SMALL(IF(Tableau4[[Pronostiqueurs]:[Célébrités]]=$F$16,ROW(INDIRECT("1:"&amp;ROWS(Tableau4[[Pronostiqueurs]:[Célébrités]])))),ROWS($1:35))),"")</f>
        <v/>
      </c>
      <c r="R43" s="25" t="str">
        <f t="array" aca="1" ref="R43" ca="1">IF(ROWS($1:35)&lt;=COUNTIF(Tableau4[[Pronostiqueurs]:[Célébrités]],$F$17),INDEX($B$9:$B$500,SMALL(IF(Tableau4[[Pronostiqueurs]:[Célébrités]]=$F$17,ROW(INDIRECT("1:"&amp;ROWS(Tableau4[[Pronostiqueurs]:[Célébrités]])))),ROWS($1:35))),"")</f>
        <v/>
      </c>
      <c r="S43" s="25" t="str">
        <f t="array" aca="1" ref="S43" ca="1">IF(ROWS($1:35)&lt;=COUNTIF(Tableau4[[Pronostiqueurs]:[Célébrités]],$F$18),INDEX($B$9:$B$500,SMALL(IF(Tableau4[[Pronostiqueurs]:[Célébrités]]=$F$18,ROW(INDIRECT("1:"&amp;ROWS(Tableau4[[Pronostiqueurs]:[Célébrités]])))),ROWS($1:35))),"")</f>
        <v/>
      </c>
      <c r="T43" s="25"/>
      <c r="U43" s="25"/>
      <c r="V43" s="25"/>
      <c r="W43" s="25"/>
      <c r="X43" s="25"/>
      <c r="Y43" s="25" t="str">
        <f t="array" aca="1" ref="Y43" ca="1">IF(ROWS($1:35)&lt;=COUNTIF(Tableau4[[Pronostiqueurs]:[Célébrités]],$F$24),INDEX($B$9:$B$500,SMALL(IF(Tableau4[[Pronostiqueurs]:[Célébrités]]=$F$24,ROW(INDIRECT("1:"&amp;ROWS(Tableau4[[Pronostiqueurs]:[Célébrités]])))),ROWS($1:35))),"")</f>
        <v/>
      </c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</row>
    <row r="44" spans="2:39" x14ac:dyDescent="0.2">
      <c r="B44" s="17" t="s">
        <v>186</v>
      </c>
      <c r="C44" s="17" t="s">
        <v>187</v>
      </c>
      <c r="D44" s="28" t="str">
        <f t="shared" ref="D44" si="23">IF(COUNTIF(C44,C44)&gt;1,"✗","✓")</f>
        <v>✓</v>
      </c>
      <c r="F44" s="33" t="str">
        <f t="array" ref="F44">IFERROR(INDEX(Célébrités,SMALL(IF(FREQUENCY(IF(Célébrités&lt;&gt;"",MATCH(Célébrités,Célébrités,0)), ROW(Célébrités)-ROW($C$9)+1),ROW(Célébrités)-ROW($C$9)+1),ROWS(I$9:I44))),"")</f>
        <v/>
      </c>
      <c r="G44" s="30">
        <f t="shared" si="21"/>
        <v>1048530</v>
      </c>
      <c r="I44" s="50"/>
      <c r="J44" s="25" t="str">
        <f t="array" aca="1" ref="J44" ca="1">IF(ROWS($1:36)&lt;=COUNTIF(Tableau4[[Pronostiqueurs]:[Célébrités]],$F$9),INDEX($B$9:$B$500,SMALL(IF(Tableau4[[Pronostiqueurs]:[Célébrités]]=$F$9,ROW(INDIRECT("1:"&amp;ROWS(Tableau4[[Pronostiqueurs]:[Célébrités]])))),ROWS($1:36))),"")</f>
        <v/>
      </c>
      <c r="K44" s="25" t="str">
        <f t="array" aca="1" ref="K44" ca="1">IF(ROWS($1:36)&lt;=COUNTIF(Tableau4[[Pronostiqueurs]:[Célébrités]],$F$10),INDEX($B$9:$B$500,SMALL(IF(Tableau4[[Pronostiqueurs]:[Célébrités]]=$F$10,ROW(INDIRECT("1:"&amp;ROWS(Tableau4[[Pronostiqueurs]:[Célébrités]])))),ROWS($1:36))),"")</f>
        <v/>
      </c>
      <c r="L44" s="25" t="str">
        <f t="array" aca="1" ref="L44" ca="1">IF(ROWS($1:36)&lt;=COUNTIF(Tableau4[[Pronostiqueurs]:[Célébrités]],$F$11),INDEX($B$9:$B$500,SMALL(IF(Tableau4[[Pronostiqueurs]:[Célébrités]]=$F$11,ROW(INDIRECT("1:"&amp;ROWS(Tableau4[[Pronostiqueurs]:[Célébrités]])))),ROWS($1:36))),"")</f>
        <v/>
      </c>
      <c r="M44" s="25" t="str">
        <f t="array" aca="1" ref="M44" ca="1">IF(ROWS($1:36)&lt;=COUNTIF(Tableau4[[Pronostiqueurs]:[Célébrités]],$F$12),INDEX($B$9:$B$500,SMALL(IF(Tableau4[[Pronostiqueurs]:[Célébrités]]=$F$12,ROW(INDIRECT("1:"&amp;ROWS(Tableau4[[Pronostiqueurs]:[Célébrités]])))),ROWS($1:36))),"")</f>
        <v/>
      </c>
      <c r="N44" s="25" t="str">
        <f t="array" aca="1" ref="N44" ca="1">IF(ROWS($1:36)&lt;=COUNTIF(Tableau4[[Pronostiqueurs]:[Célébrités]],$F$13),INDEX($B$9:$B$500,SMALL(IF(Tableau4[[Pronostiqueurs]:[Célébrités]]=$F$13,ROW(INDIRECT("1:"&amp;ROWS(Tableau4[[Pronostiqueurs]:[Célébrités]])))),ROWS($1:36))),"")</f>
        <v/>
      </c>
      <c r="O44" s="25" t="str">
        <f t="array" aca="1" ref="O44" ca="1">IF(ROWS($1:36)&lt;=COUNTIF(Tableau4[[Pronostiqueurs]:[Célébrités]],$F$14),INDEX($B$9:$B$500,SMALL(IF(Tableau4[[Pronostiqueurs]:[Célébrités]]=$F$14,ROW(INDIRECT("1:"&amp;ROWS(Tableau4[[Pronostiqueurs]:[Célébrités]])))),ROWS($1:36))),"")</f>
        <v/>
      </c>
      <c r="P44" s="25" t="str">
        <f t="array" aca="1" ref="P44" ca="1">IF(ROWS($1:36)&lt;=COUNTIF(Tableau4[[Pronostiqueurs]:[Célébrités]],$F$15),INDEX($B$9:$B$500,SMALL(IF(Tableau4[[Pronostiqueurs]:[Célébrités]]=$F$15,ROW(INDIRECT("1:"&amp;ROWS(Tableau4[[Pronostiqueurs]:[Célébrités]])))),ROWS($1:36))),"")</f>
        <v/>
      </c>
      <c r="Q44" s="25" t="str">
        <f t="array" aca="1" ref="Q44" ca="1">IF(ROWS($1:36)&lt;=COUNTIF(Tableau4[[Pronostiqueurs]:[Célébrités]],$F$16),INDEX($B$9:$B$500,SMALL(IF(Tableau4[[Pronostiqueurs]:[Célébrités]]=$F$16,ROW(INDIRECT("1:"&amp;ROWS(Tableau4[[Pronostiqueurs]:[Célébrités]])))),ROWS($1:36))),"")</f>
        <v/>
      </c>
      <c r="R44" s="25" t="str">
        <f t="array" aca="1" ref="R44" ca="1">IF(ROWS($1:36)&lt;=COUNTIF(Tableau4[[Pronostiqueurs]:[Célébrités]],$F$17),INDEX($B$9:$B$500,SMALL(IF(Tableau4[[Pronostiqueurs]:[Célébrités]]=$F$17,ROW(INDIRECT("1:"&amp;ROWS(Tableau4[[Pronostiqueurs]:[Célébrités]])))),ROWS($1:36))),"")</f>
        <v/>
      </c>
      <c r="S44" s="25" t="str">
        <f t="array" aca="1" ref="S44" ca="1">IF(ROWS($1:36)&lt;=COUNTIF(Tableau4[[Pronostiqueurs]:[Célébrités]],$F$18),INDEX($B$9:$B$500,SMALL(IF(Tableau4[[Pronostiqueurs]:[Célébrités]]=$F$18,ROW(INDIRECT("1:"&amp;ROWS(Tableau4[[Pronostiqueurs]:[Célébrités]])))),ROWS($1:36))),"")</f>
        <v/>
      </c>
      <c r="T44" s="25"/>
      <c r="U44" s="25"/>
      <c r="V44" s="25"/>
      <c r="W44" s="25"/>
      <c r="X44" s="25"/>
      <c r="Y44" s="25" t="str">
        <f t="array" aca="1" ref="Y44" ca="1">IF(ROWS($1:36)&lt;=COUNTIF(Tableau4[[Pronostiqueurs]:[Célébrités]],$F$24),INDEX($B$9:$B$500,SMALL(IF(Tableau4[[Pronostiqueurs]:[Célébrités]]=$F$24,ROW(INDIRECT("1:"&amp;ROWS(Tableau4[[Pronostiqueurs]:[Célébrités]])))),ROWS($1:36))),"")</f>
        <v/>
      </c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</row>
    <row r="45" spans="2:39" x14ac:dyDescent="0.2">
      <c r="B45" s="17" t="s">
        <v>186</v>
      </c>
      <c r="C45" s="17" t="s">
        <v>188</v>
      </c>
      <c r="D45" s="28" t="str">
        <f t="shared" ref="D45" si="24">IF(COUNTIF(C44:C45,C45)&gt;1,"✗","✓")</f>
        <v>✓</v>
      </c>
      <c r="F45" s="33" t="str">
        <f t="array" ref="F45">IFERROR(INDEX(Célébrités,SMALL(IF(FREQUENCY(IF(Célébrités&lt;&gt;"",MATCH(Célébrités,Célébrités,0)), ROW(Célébrités)-ROW($C$9)+1),ROW(Célébrités)-ROW($C$9)+1),ROWS(I$9:I45))),"")</f>
        <v/>
      </c>
      <c r="G45" s="30">
        <f t="shared" si="21"/>
        <v>1048530</v>
      </c>
      <c r="I45" s="50"/>
      <c r="J45" s="25" t="str">
        <f t="array" aca="1" ref="J45" ca="1">IF(ROWS($1:37)&lt;=COUNTIF(Tableau4[[Pronostiqueurs]:[Célébrités]],$F$9),INDEX($B$9:$B$500,SMALL(IF(Tableau4[[Pronostiqueurs]:[Célébrités]]=$F$9,ROW(INDIRECT("1:"&amp;ROWS(Tableau4[[Pronostiqueurs]:[Célébrités]])))),ROWS($1:37))),"")</f>
        <v/>
      </c>
      <c r="K45" s="25" t="str">
        <f t="array" aca="1" ref="K45" ca="1">IF(ROWS($1:37)&lt;=COUNTIF(Tableau4[[Pronostiqueurs]:[Célébrités]],$F$10),INDEX($B$9:$B$500,SMALL(IF(Tableau4[[Pronostiqueurs]:[Célébrités]]=$F$10,ROW(INDIRECT("1:"&amp;ROWS(Tableau4[[Pronostiqueurs]:[Célébrités]])))),ROWS($1:37))),"")</f>
        <v/>
      </c>
      <c r="L45" s="25" t="str">
        <f t="array" aca="1" ref="L45" ca="1">IF(ROWS($1:37)&lt;=COUNTIF(Tableau4[[Pronostiqueurs]:[Célébrités]],$F$11),INDEX($B$9:$B$500,SMALL(IF(Tableau4[[Pronostiqueurs]:[Célébrités]]=$F$11,ROW(INDIRECT("1:"&amp;ROWS(Tableau4[[Pronostiqueurs]:[Célébrités]])))),ROWS($1:37))),"")</f>
        <v/>
      </c>
      <c r="M45" s="25" t="str">
        <f t="array" aca="1" ref="M45" ca="1">IF(ROWS($1:37)&lt;=COUNTIF(Tableau4[[Pronostiqueurs]:[Célébrités]],$F$12),INDEX($B$9:$B$500,SMALL(IF(Tableau4[[Pronostiqueurs]:[Célébrités]]=$F$12,ROW(INDIRECT("1:"&amp;ROWS(Tableau4[[Pronostiqueurs]:[Célébrités]])))),ROWS($1:37))),"")</f>
        <v/>
      </c>
      <c r="N45" s="25" t="str">
        <f t="array" aca="1" ref="N45" ca="1">IF(ROWS($1:37)&lt;=COUNTIF(Tableau4[[Pronostiqueurs]:[Célébrités]],$F$13),INDEX($B$9:$B$500,SMALL(IF(Tableau4[[Pronostiqueurs]:[Célébrités]]=$F$13,ROW(INDIRECT("1:"&amp;ROWS(Tableau4[[Pronostiqueurs]:[Célébrités]])))),ROWS($1:37))),"")</f>
        <v/>
      </c>
      <c r="O45" s="25" t="str">
        <f t="array" aca="1" ref="O45" ca="1">IF(ROWS($1:37)&lt;=COUNTIF(Tableau4[[Pronostiqueurs]:[Célébrités]],$F$14),INDEX($B$9:$B$500,SMALL(IF(Tableau4[[Pronostiqueurs]:[Célébrités]]=$F$14,ROW(INDIRECT("1:"&amp;ROWS(Tableau4[[Pronostiqueurs]:[Célébrités]])))),ROWS($1:37))),"")</f>
        <v/>
      </c>
      <c r="P45" s="25" t="str">
        <f t="array" aca="1" ref="P45" ca="1">IF(ROWS($1:37)&lt;=COUNTIF(Tableau4[[Pronostiqueurs]:[Célébrités]],$F$15),INDEX($B$9:$B$500,SMALL(IF(Tableau4[[Pronostiqueurs]:[Célébrités]]=$F$15,ROW(INDIRECT("1:"&amp;ROWS(Tableau4[[Pronostiqueurs]:[Célébrités]])))),ROWS($1:37))),"")</f>
        <v/>
      </c>
      <c r="Q45" s="25" t="str">
        <f t="array" aca="1" ref="Q45" ca="1">IF(ROWS($1:37)&lt;=COUNTIF(Tableau4[[Pronostiqueurs]:[Célébrités]],$F$16),INDEX($B$9:$B$500,SMALL(IF(Tableau4[[Pronostiqueurs]:[Célébrités]]=$F$16,ROW(INDIRECT("1:"&amp;ROWS(Tableau4[[Pronostiqueurs]:[Célébrités]])))),ROWS($1:37))),"")</f>
        <v/>
      </c>
      <c r="R45" s="25" t="str">
        <f t="array" aca="1" ref="R45" ca="1">IF(ROWS($1:37)&lt;=COUNTIF(Tableau4[[Pronostiqueurs]:[Célébrités]],$F$17),INDEX($B$9:$B$500,SMALL(IF(Tableau4[[Pronostiqueurs]:[Célébrités]]=$F$17,ROW(INDIRECT("1:"&amp;ROWS(Tableau4[[Pronostiqueurs]:[Célébrités]])))),ROWS($1:37))),"")</f>
        <v/>
      </c>
      <c r="S45" s="25" t="str">
        <f t="array" aca="1" ref="S45" ca="1">IF(ROWS($1:37)&lt;=COUNTIF(Tableau4[[Pronostiqueurs]:[Célébrités]],$F$18),INDEX($B$9:$B$500,SMALL(IF(Tableau4[[Pronostiqueurs]:[Célébrités]]=$F$18,ROW(INDIRECT("1:"&amp;ROWS(Tableau4[[Pronostiqueurs]:[Célébrités]])))),ROWS($1:37))),"")</f>
        <v/>
      </c>
      <c r="T45" s="25"/>
      <c r="U45" s="25"/>
      <c r="V45" s="25"/>
      <c r="W45" s="25"/>
      <c r="X45" s="25"/>
      <c r="Y45" s="25" t="str">
        <f t="array" aca="1" ref="Y45" ca="1">IF(ROWS($1:37)&lt;=COUNTIF(Tableau4[[Pronostiqueurs]:[Célébrités]],$F$24),INDEX($B$9:$B$500,SMALL(IF(Tableau4[[Pronostiqueurs]:[Célébrités]]=$F$24,ROW(INDIRECT("1:"&amp;ROWS(Tableau4[[Pronostiqueurs]:[Célébrités]])))),ROWS($1:37))),"")</f>
        <v/>
      </c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</row>
    <row r="46" spans="2:39" x14ac:dyDescent="0.2">
      <c r="B46" s="17" t="s">
        <v>186</v>
      </c>
      <c r="C46" s="17" t="s">
        <v>170</v>
      </c>
      <c r="D46" s="28" t="str">
        <f t="shared" ref="D46" si="25">IF(COUNTIF(C44:C46,C46)&gt;1,"✗","✓")</f>
        <v>✓</v>
      </c>
      <c r="F46" s="33" t="str">
        <f t="array" ref="F46">IFERROR(INDEX(Célébrités,SMALL(IF(FREQUENCY(IF(Célébrités&lt;&gt;"",MATCH(Célébrités,Célébrités,0)), ROW(Célébrités)-ROW($C$9)+1),ROW(Célébrités)-ROW($C$9)+1),ROWS(I$9:I46))),"")</f>
        <v/>
      </c>
      <c r="G46" s="30">
        <f t="shared" si="21"/>
        <v>1048530</v>
      </c>
      <c r="I46" s="50"/>
      <c r="J46" s="25" t="str">
        <f t="array" aca="1" ref="J46" ca="1">IF(ROWS($1:38)&lt;=COUNTIF(Tableau4[[Pronostiqueurs]:[Célébrités]],$F$9),INDEX($B$9:$B$500,SMALL(IF(Tableau4[[Pronostiqueurs]:[Célébrités]]=$F$9,ROW(INDIRECT("1:"&amp;ROWS(Tableau4[[Pronostiqueurs]:[Célébrités]])))),ROWS($1:38))),"")</f>
        <v/>
      </c>
      <c r="K46" s="25" t="str">
        <f t="array" aca="1" ref="K46" ca="1">IF(ROWS($1:38)&lt;=COUNTIF(Tableau4[[Pronostiqueurs]:[Célébrités]],$F$10),INDEX($B$9:$B$500,SMALL(IF(Tableau4[[Pronostiqueurs]:[Célébrités]]=$F$10,ROW(INDIRECT("1:"&amp;ROWS(Tableau4[[Pronostiqueurs]:[Célébrités]])))),ROWS($1:38))),"")</f>
        <v/>
      </c>
      <c r="L46" s="25" t="str">
        <f t="array" aca="1" ref="L46" ca="1">IF(ROWS($1:38)&lt;=COUNTIF(Tableau4[[Pronostiqueurs]:[Célébrités]],$F$11),INDEX($B$9:$B$500,SMALL(IF(Tableau4[[Pronostiqueurs]:[Célébrités]]=$F$11,ROW(INDIRECT("1:"&amp;ROWS(Tableau4[[Pronostiqueurs]:[Célébrités]])))),ROWS($1:38))),"")</f>
        <v/>
      </c>
      <c r="M46" s="25" t="str">
        <f t="array" aca="1" ref="M46" ca="1">IF(ROWS($1:38)&lt;=COUNTIF(Tableau4[[Pronostiqueurs]:[Célébrités]],$F$12),INDEX($B$9:$B$500,SMALL(IF(Tableau4[[Pronostiqueurs]:[Célébrités]]=$F$12,ROW(INDIRECT("1:"&amp;ROWS(Tableau4[[Pronostiqueurs]:[Célébrités]])))),ROWS($1:38))),"")</f>
        <v/>
      </c>
      <c r="N46" s="25" t="str">
        <f t="array" aca="1" ref="N46" ca="1">IF(ROWS($1:38)&lt;=COUNTIF(Tableau4[[Pronostiqueurs]:[Célébrités]],$F$13),INDEX($B$9:$B$500,SMALL(IF(Tableau4[[Pronostiqueurs]:[Célébrités]]=$F$13,ROW(INDIRECT("1:"&amp;ROWS(Tableau4[[Pronostiqueurs]:[Célébrités]])))),ROWS($1:38))),"")</f>
        <v/>
      </c>
      <c r="O46" s="25" t="str">
        <f t="array" aca="1" ref="O46" ca="1">IF(ROWS($1:38)&lt;=COUNTIF(Tableau4[[Pronostiqueurs]:[Célébrités]],$F$14),INDEX($B$9:$B$500,SMALL(IF(Tableau4[[Pronostiqueurs]:[Célébrités]]=$F$14,ROW(INDIRECT("1:"&amp;ROWS(Tableau4[[Pronostiqueurs]:[Célébrités]])))),ROWS($1:38))),"")</f>
        <v/>
      </c>
      <c r="P46" s="25" t="str">
        <f t="array" aca="1" ref="P46" ca="1">IF(ROWS($1:38)&lt;=COUNTIF(Tableau4[[Pronostiqueurs]:[Célébrités]],$F$15),INDEX($B$9:$B$500,SMALL(IF(Tableau4[[Pronostiqueurs]:[Célébrités]]=$F$15,ROW(INDIRECT("1:"&amp;ROWS(Tableau4[[Pronostiqueurs]:[Célébrités]])))),ROWS($1:38))),"")</f>
        <v/>
      </c>
      <c r="Q46" s="25" t="str">
        <f t="array" aca="1" ref="Q46" ca="1">IF(ROWS($1:38)&lt;=COUNTIF(Tableau4[[Pronostiqueurs]:[Célébrités]],$F$16),INDEX($B$9:$B$500,SMALL(IF(Tableau4[[Pronostiqueurs]:[Célébrités]]=$F$16,ROW(INDIRECT("1:"&amp;ROWS(Tableau4[[Pronostiqueurs]:[Célébrités]])))),ROWS($1:38))),"")</f>
        <v/>
      </c>
      <c r="R46" s="25" t="str">
        <f t="array" aca="1" ref="R46" ca="1">IF(ROWS($1:38)&lt;=COUNTIF(Tableau4[[Pronostiqueurs]:[Célébrités]],$F$17),INDEX($B$9:$B$500,SMALL(IF(Tableau4[[Pronostiqueurs]:[Célébrités]]=$F$17,ROW(INDIRECT("1:"&amp;ROWS(Tableau4[[Pronostiqueurs]:[Célébrités]])))),ROWS($1:38))),"")</f>
        <v/>
      </c>
      <c r="S46" s="25" t="str">
        <f t="array" aca="1" ref="S46" ca="1">IF(ROWS($1:38)&lt;=COUNTIF(Tableau4[[Pronostiqueurs]:[Célébrités]],$F$18),INDEX($B$9:$B$500,SMALL(IF(Tableau4[[Pronostiqueurs]:[Célébrités]]=$F$18,ROW(INDIRECT("1:"&amp;ROWS(Tableau4[[Pronostiqueurs]:[Célébrités]])))),ROWS($1:38))),"")</f>
        <v/>
      </c>
      <c r="T46" s="25"/>
      <c r="U46" s="25"/>
      <c r="V46" s="25"/>
      <c r="W46" s="25"/>
      <c r="X46" s="25"/>
      <c r="Y46" s="25" t="str">
        <f t="array" aca="1" ref="Y46" ca="1">IF(ROWS($1:38)&lt;=COUNTIF(Tableau4[[Pronostiqueurs]:[Célébrités]],$F$24),INDEX($B$9:$B$500,SMALL(IF(Tableau4[[Pronostiqueurs]:[Célébrités]]=$F$24,ROW(INDIRECT("1:"&amp;ROWS(Tableau4[[Pronostiqueurs]:[Célébrités]])))),ROWS($1:38))),"")</f>
        <v/>
      </c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</row>
    <row r="47" spans="2:39" x14ac:dyDescent="0.2">
      <c r="B47" s="17" t="s">
        <v>186</v>
      </c>
      <c r="C47" s="17" t="s">
        <v>171</v>
      </c>
      <c r="D47" s="28" t="str">
        <f t="shared" ref="D47" si="26">IF(COUNTIF(C44:C47,C47)&gt;1,"✗","✓")</f>
        <v>✓</v>
      </c>
      <c r="F47" s="33" t="str">
        <f t="array" ref="F47">IFERROR(INDEX(Célébrités,SMALL(IF(FREQUENCY(IF(Célébrités&lt;&gt;"",MATCH(Célébrités,Célébrités,0)), ROW(Célébrités)-ROW($C$9)+1),ROW(Célébrités)-ROW($C$9)+1),ROWS(I$9:I47))),"")</f>
        <v/>
      </c>
      <c r="G47" s="30">
        <f t="shared" si="21"/>
        <v>1048530</v>
      </c>
      <c r="I47" s="50"/>
      <c r="J47" s="25" t="str">
        <f t="array" aca="1" ref="J47" ca="1">IF(ROWS($1:39)&lt;=COUNTIF(Tableau4[[Pronostiqueurs]:[Célébrités]],$F$9),INDEX($B$9:$B$500,SMALL(IF(Tableau4[[Pronostiqueurs]:[Célébrités]]=$F$9,ROW(INDIRECT("1:"&amp;ROWS(Tableau4[[Pronostiqueurs]:[Célébrités]])))),ROWS($1:39))),"")</f>
        <v/>
      </c>
      <c r="K47" s="25" t="str">
        <f t="array" aca="1" ref="K47" ca="1">IF(ROWS($1:39)&lt;=COUNTIF(Tableau4[[Pronostiqueurs]:[Célébrités]],$F$10),INDEX($B$9:$B$500,SMALL(IF(Tableau4[[Pronostiqueurs]:[Célébrités]]=$F$10,ROW(INDIRECT("1:"&amp;ROWS(Tableau4[[Pronostiqueurs]:[Célébrités]])))),ROWS($1:39))),"")</f>
        <v/>
      </c>
      <c r="L47" s="25" t="str">
        <f t="array" aca="1" ref="L47" ca="1">IF(ROWS($1:39)&lt;=COUNTIF(Tableau4[[Pronostiqueurs]:[Célébrités]],$F$11),INDEX($B$9:$B$500,SMALL(IF(Tableau4[[Pronostiqueurs]:[Célébrités]]=$F$11,ROW(INDIRECT("1:"&amp;ROWS(Tableau4[[Pronostiqueurs]:[Célébrités]])))),ROWS($1:39))),"")</f>
        <v/>
      </c>
      <c r="M47" s="25" t="str">
        <f t="array" aca="1" ref="M47" ca="1">IF(ROWS($1:39)&lt;=COUNTIF(Tableau4[[Pronostiqueurs]:[Célébrités]],$F$12),INDEX($B$9:$B$500,SMALL(IF(Tableau4[[Pronostiqueurs]:[Célébrités]]=$F$12,ROW(INDIRECT("1:"&amp;ROWS(Tableau4[[Pronostiqueurs]:[Célébrités]])))),ROWS($1:39))),"")</f>
        <v/>
      </c>
      <c r="N47" s="25" t="str">
        <f t="array" aca="1" ref="N47" ca="1">IF(ROWS($1:39)&lt;=COUNTIF(Tableau4[[Pronostiqueurs]:[Célébrités]],$F$13),INDEX($B$9:$B$500,SMALL(IF(Tableau4[[Pronostiqueurs]:[Célébrités]]=$F$13,ROW(INDIRECT("1:"&amp;ROWS(Tableau4[[Pronostiqueurs]:[Célébrités]])))),ROWS($1:39))),"")</f>
        <v/>
      </c>
      <c r="O47" s="25" t="str">
        <f t="array" aca="1" ref="O47" ca="1">IF(ROWS($1:39)&lt;=COUNTIF(Tableau4[[Pronostiqueurs]:[Célébrités]],$F$14),INDEX($B$9:$B$500,SMALL(IF(Tableau4[[Pronostiqueurs]:[Célébrités]]=$F$14,ROW(INDIRECT("1:"&amp;ROWS(Tableau4[[Pronostiqueurs]:[Célébrités]])))),ROWS($1:39))),"")</f>
        <v/>
      </c>
      <c r="P47" s="25" t="str">
        <f t="array" aca="1" ref="P47" ca="1">IF(ROWS($1:39)&lt;=COUNTIF(Tableau4[[Pronostiqueurs]:[Célébrités]],$F$15),INDEX($B$9:$B$500,SMALL(IF(Tableau4[[Pronostiqueurs]:[Célébrités]]=$F$15,ROW(INDIRECT("1:"&amp;ROWS(Tableau4[[Pronostiqueurs]:[Célébrités]])))),ROWS($1:39))),"")</f>
        <v/>
      </c>
      <c r="Q47" s="25" t="str">
        <f t="array" aca="1" ref="Q47" ca="1">IF(ROWS($1:39)&lt;=COUNTIF(Tableau4[[Pronostiqueurs]:[Célébrités]],$F$16),INDEX($B$9:$B$500,SMALL(IF(Tableau4[[Pronostiqueurs]:[Célébrités]]=$F$16,ROW(INDIRECT("1:"&amp;ROWS(Tableau4[[Pronostiqueurs]:[Célébrités]])))),ROWS($1:39))),"")</f>
        <v/>
      </c>
      <c r="R47" s="25" t="str">
        <f t="array" aca="1" ref="R47" ca="1">IF(ROWS($1:39)&lt;=COUNTIF(Tableau4[[Pronostiqueurs]:[Célébrités]],$F$17),INDEX($B$9:$B$500,SMALL(IF(Tableau4[[Pronostiqueurs]:[Célébrités]]=$F$17,ROW(INDIRECT("1:"&amp;ROWS(Tableau4[[Pronostiqueurs]:[Célébrités]])))),ROWS($1:39))),"")</f>
        <v/>
      </c>
      <c r="S47" s="25" t="str">
        <f t="array" aca="1" ref="S47" ca="1">IF(ROWS($1:39)&lt;=COUNTIF(Tableau4[[Pronostiqueurs]:[Célébrités]],$F$18),INDEX($B$9:$B$500,SMALL(IF(Tableau4[[Pronostiqueurs]:[Célébrités]]=$F$18,ROW(INDIRECT("1:"&amp;ROWS(Tableau4[[Pronostiqueurs]:[Célébrités]])))),ROWS($1:39))),"")</f>
        <v/>
      </c>
      <c r="T47" s="25"/>
      <c r="U47" s="25"/>
      <c r="V47" s="25"/>
      <c r="W47" s="25"/>
      <c r="X47" s="25"/>
      <c r="Y47" s="25" t="str">
        <f t="array" aca="1" ref="Y47" ca="1">IF(ROWS($1:39)&lt;=COUNTIF(Tableau4[[Pronostiqueurs]:[Célébrités]],$F$24),INDEX($B$9:$B$500,SMALL(IF(Tableau4[[Pronostiqueurs]:[Célébrités]]=$F$24,ROW(INDIRECT("1:"&amp;ROWS(Tableau4[[Pronostiqueurs]:[Célébrités]])))),ROWS($1:39))),"")</f>
        <v/>
      </c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</row>
    <row r="48" spans="2:39" x14ac:dyDescent="0.2">
      <c r="B48" s="17" t="s">
        <v>186</v>
      </c>
      <c r="C48" s="17" t="s">
        <v>173</v>
      </c>
      <c r="D48" s="28" t="str">
        <f>IF(COUNTIF(C44:C48,C48)&gt;1,"✗","✓")</f>
        <v>✓</v>
      </c>
      <c r="F48" s="33" t="str">
        <f t="array" ref="F48">IFERROR(INDEX(Célébrités,SMALL(IF(FREQUENCY(IF(Célébrités&lt;&gt;"",MATCH(Célébrités,Célébrités,0)), ROW(Célébrités)-ROW($C$9)+1),ROW(Célébrités)-ROW($C$9)+1),ROWS(I$9:I48))),"")</f>
        <v/>
      </c>
      <c r="G48" s="30">
        <f t="shared" si="21"/>
        <v>1048530</v>
      </c>
      <c r="I48" s="50"/>
      <c r="J48" s="25" t="str">
        <f t="array" aca="1" ref="J48" ca="1">IF(ROWS($1:40)&lt;=COUNTIF(Tableau4[[Pronostiqueurs]:[Célébrités]],$F$9),INDEX($B$9:$B$500,SMALL(IF(Tableau4[[Pronostiqueurs]:[Célébrités]]=$F$9,ROW(INDIRECT("1:"&amp;ROWS(Tableau4[[Pronostiqueurs]:[Célébrités]])))),ROWS($1:40))),"")</f>
        <v/>
      </c>
      <c r="K48" s="25" t="str">
        <f t="array" aca="1" ref="K48" ca="1">IF(ROWS($1:40)&lt;=COUNTIF(Tableau4[[Pronostiqueurs]:[Célébrités]],$F$10),INDEX($B$9:$B$500,SMALL(IF(Tableau4[[Pronostiqueurs]:[Célébrités]]=$F$10,ROW(INDIRECT("1:"&amp;ROWS(Tableau4[[Pronostiqueurs]:[Célébrités]])))),ROWS($1:40))),"")</f>
        <v/>
      </c>
      <c r="L48" s="25" t="str">
        <f t="array" aca="1" ref="L48" ca="1">IF(ROWS($1:40)&lt;=COUNTIF(Tableau4[[Pronostiqueurs]:[Célébrités]],$F$11),INDEX($B$9:$B$500,SMALL(IF(Tableau4[[Pronostiqueurs]:[Célébrités]]=$F$11,ROW(INDIRECT("1:"&amp;ROWS(Tableau4[[Pronostiqueurs]:[Célébrités]])))),ROWS($1:40))),"")</f>
        <v/>
      </c>
      <c r="M48" s="25" t="str">
        <f t="array" aca="1" ref="M48" ca="1">IF(ROWS($1:40)&lt;=COUNTIF(Tableau4[[Pronostiqueurs]:[Célébrités]],$F$12),INDEX($B$9:$B$500,SMALL(IF(Tableau4[[Pronostiqueurs]:[Célébrités]]=$F$12,ROW(INDIRECT("1:"&amp;ROWS(Tableau4[[Pronostiqueurs]:[Célébrités]])))),ROWS($1:40))),"")</f>
        <v/>
      </c>
      <c r="N48" s="25" t="str">
        <f t="array" aca="1" ref="N48" ca="1">IF(ROWS($1:40)&lt;=COUNTIF(Tableau4[[Pronostiqueurs]:[Célébrités]],$F$13),INDEX($B$9:$B$500,SMALL(IF(Tableau4[[Pronostiqueurs]:[Célébrités]]=$F$13,ROW(INDIRECT("1:"&amp;ROWS(Tableau4[[Pronostiqueurs]:[Célébrités]])))),ROWS($1:40))),"")</f>
        <v/>
      </c>
      <c r="O48" s="25" t="str">
        <f t="array" aca="1" ref="O48" ca="1">IF(ROWS($1:40)&lt;=COUNTIF(Tableau4[[Pronostiqueurs]:[Célébrités]],$F$14),INDEX($B$9:$B$500,SMALL(IF(Tableau4[[Pronostiqueurs]:[Célébrités]]=$F$14,ROW(INDIRECT("1:"&amp;ROWS(Tableau4[[Pronostiqueurs]:[Célébrités]])))),ROWS($1:40))),"")</f>
        <v/>
      </c>
      <c r="P48" s="25" t="str">
        <f t="array" aca="1" ref="P48" ca="1">IF(ROWS($1:40)&lt;=COUNTIF(Tableau4[[Pronostiqueurs]:[Célébrités]],$F$15),INDEX($B$9:$B$500,SMALL(IF(Tableau4[[Pronostiqueurs]:[Célébrités]]=$F$15,ROW(INDIRECT("1:"&amp;ROWS(Tableau4[[Pronostiqueurs]:[Célébrités]])))),ROWS($1:40))),"")</f>
        <v/>
      </c>
      <c r="Q48" s="25" t="str">
        <f t="array" aca="1" ref="Q48" ca="1">IF(ROWS($1:40)&lt;=COUNTIF(Tableau4[[Pronostiqueurs]:[Célébrités]],$F$16),INDEX($B$9:$B$500,SMALL(IF(Tableau4[[Pronostiqueurs]:[Célébrités]]=$F$16,ROW(INDIRECT("1:"&amp;ROWS(Tableau4[[Pronostiqueurs]:[Célébrités]])))),ROWS($1:40))),"")</f>
        <v/>
      </c>
      <c r="R48" s="25" t="str">
        <f t="array" aca="1" ref="R48" ca="1">IF(ROWS($1:40)&lt;=COUNTIF(Tableau4[[Pronostiqueurs]:[Célébrités]],$F$17),INDEX($B$9:$B$500,SMALL(IF(Tableau4[[Pronostiqueurs]:[Célébrités]]=$F$17,ROW(INDIRECT("1:"&amp;ROWS(Tableau4[[Pronostiqueurs]:[Célébrités]])))),ROWS($1:40))),"")</f>
        <v/>
      </c>
      <c r="S48" s="25" t="str">
        <f t="array" aca="1" ref="S48" ca="1">IF(ROWS($1:40)&lt;=COUNTIF(Tableau4[[Pronostiqueurs]:[Célébrités]],$F$18),INDEX($B$9:$B$500,SMALL(IF(Tableau4[[Pronostiqueurs]:[Célébrités]]=$F$18,ROW(INDIRECT("1:"&amp;ROWS(Tableau4[[Pronostiqueurs]:[Célébrités]])))),ROWS($1:40))),"")</f>
        <v/>
      </c>
      <c r="T48" s="25"/>
      <c r="U48" s="25"/>
      <c r="V48" s="25"/>
      <c r="W48" s="25"/>
      <c r="X48" s="25"/>
      <c r="Y48" s="25" t="str">
        <f t="array" aca="1" ref="Y48" ca="1">IF(ROWS($1:40)&lt;=COUNTIF(Tableau4[[Pronostiqueurs]:[Célébrités]],$F$24),INDEX($B$9:$B$500,SMALL(IF(Tableau4[[Pronostiqueurs]:[Célébrités]]=$F$24,ROW(INDIRECT("1:"&amp;ROWS(Tableau4[[Pronostiqueurs]:[Célébrités]])))),ROWS($1:40))),"")</f>
        <v/>
      </c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</row>
    <row r="49" spans="2:39" x14ac:dyDescent="0.2">
      <c r="B49" s="17" t="s">
        <v>189</v>
      </c>
      <c r="C49" s="17" t="s">
        <v>188</v>
      </c>
      <c r="D49" s="28" t="str">
        <f>IF(COUNTIF(C49,C49)&gt;1,"✗","✓")</f>
        <v>✓</v>
      </c>
      <c r="F49" s="33" t="str">
        <f t="array" ref="F49">IFERROR(INDEX(Célébrités,SMALL(IF(FREQUENCY(IF(Célébrités&lt;&gt;"",MATCH(Célébrités,Célébrités,0)), ROW(Célébrités)-ROW($C$9)+1),ROW(Célébrités)-ROW($C$9)+1),ROWS(I$9:I49))),"")</f>
        <v/>
      </c>
      <c r="G49" s="30">
        <f t="shared" si="21"/>
        <v>1048530</v>
      </c>
      <c r="I49" s="50"/>
      <c r="J49" s="25" t="str">
        <f t="array" aca="1" ref="J49" ca="1">IF(ROWS($1:41)&lt;=COUNTIF(Tableau4[[Pronostiqueurs]:[Célébrités]],$F$9),INDEX($B$9:$B$500,SMALL(IF(Tableau4[[Pronostiqueurs]:[Célébrités]]=$F$9,ROW(INDIRECT("1:"&amp;ROWS(Tableau4[[Pronostiqueurs]:[Célébrités]])))),ROWS($1:41))),"")</f>
        <v/>
      </c>
      <c r="K49" s="25" t="str">
        <f t="array" aca="1" ref="K49" ca="1">IF(ROWS($1:41)&lt;=COUNTIF(Tableau4[[Pronostiqueurs]:[Célébrités]],$F$10),INDEX($B$9:$B$500,SMALL(IF(Tableau4[[Pronostiqueurs]:[Célébrités]]=$F$10,ROW(INDIRECT("1:"&amp;ROWS(Tableau4[[Pronostiqueurs]:[Célébrités]])))),ROWS($1:41))),"")</f>
        <v/>
      </c>
      <c r="L49" s="25" t="str">
        <f t="array" aca="1" ref="L49" ca="1">IF(ROWS($1:41)&lt;=COUNTIF(Tableau4[[Pronostiqueurs]:[Célébrités]],$F$11),INDEX($B$9:$B$500,SMALL(IF(Tableau4[[Pronostiqueurs]:[Célébrités]]=$F$11,ROW(INDIRECT("1:"&amp;ROWS(Tableau4[[Pronostiqueurs]:[Célébrités]])))),ROWS($1:41))),"")</f>
        <v/>
      </c>
      <c r="M49" s="25" t="str">
        <f t="array" aca="1" ref="M49" ca="1">IF(ROWS($1:41)&lt;=COUNTIF(Tableau4[[Pronostiqueurs]:[Célébrités]],$F$12),INDEX($B$9:$B$500,SMALL(IF(Tableau4[[Pronostiqueurs]:[Célébrités]]=$F$12,ROW(INDIRECT("1:"&amp;ROWS(Tableau4[[Pronostiqueurs]:[Célébrités]])))),ROWS($1:41))),"")</f>
        <v/>
      </c>
      <c r="N49" s="25" t="str">
        <f t="array" aca="1" ref="N49" ca="1">IF(ROWS($1:41)&lt;=COUNTIF(Tableau4[[Pronostiqueurs]:[Célébrités]],$F$13),INDEX($B$9:$B$500,SMALL(IF(Tableau4[[Pronostiqueurs]:[Célébrités]]=$F$13,ROW(INDIRECT("1:"&amp;ROWS(Tableau4[[Pronostiqueurs]:[Célébrités]])))),ROWS($1:41))),"")</f>
        <v/>
      </c>
      <c r="O49" s="25" t="str">
        <f t="array" aca="1" ref="O49" ca="1">IF(ROWS($1:41)&lt;=COUNTIF(Tableau4[[Pronostiqueurs]:[Célébrités]],$F$14),INDEX($B$9:$B$500,SMALL(IF(Tableau4[[Pronostiqueurs]:[Célébrités]]=$F$14,ROW(INDIRECT("1:"&amp;ROWS(Tableau4[[Pronostiqueurs]:[Célébrités]])))),ROWS($1:41))),"")</f>
        <v/>
      </c>
      <c r="P49" s="25" t="str">
        <f t="array" aca="1" ref="P49" ca="1">IF(ROWS($1:41)&lt;=COUNTIF(Tableau4[[Pronostiqueurs]:[Célébrités]],$F$15),INDEX($B$9:$B$500,SMALL(IF(Tableau4[[Pronostiqueurs]:[Célébrités]]=$F$15,ROW(INDIRECT("1:"&amp;ROWS(Tableau4[[Pronostiqueurs]:[Célébrités]])))),ROWS($1:41))),"")</f>
        <v/>
      </c>
      <c r="Q49" s="25" t="str">
        <f t="array" aca="1" ref="Q49" ca="1">IF(ROWS($1:41)&lt;=COUNTIF(Tableau4[[Pronostiqueurs]:[Célébrités]],$F$16),INDEX($B$9:$B$500,SMALL(IF(Tableau4[[Pronostiqueurs]:[Célébrités]]=$F$16,ROW(INDIRECT("1:"&amp;ROWS(Tableau4[[Pronostiqueurs]:[Célébrités]])))),ROWS($1:41))),"")</f>
        <v/>
      </c>
      <c r="R49" s="25" t="str">
        <f t="array" aca="1" ref="R49" ca="1">IF(ROWS($1:41)&lt;=COUNTIF(Tableau4[[Pronostiqueurs]:[Célébrités]],$F$17),INDEX($B$9:$B$500,SMALL(IF(Tableau4[[Pronostiqueurs]:[Célébrités]]=$F$17,ROW(INDIRECT("1:"&amp;ROWS(Tableau4[[Pronostiqueurs]:[Célébrités]])))),ROWS($1:41))),"")</f>
        <v/>
      </c>
      <c r="S49" s="25" t="str">
        <f t="array" aca="1" ref="S49" ca="1">IF(ROWS($1:41)&lt;=COUNTIF(Tableau4[[Pronostiqueurs]:[Célébrités]],$F$18),INDEX($B$9:$B$500,SMALL(IF(Tableau4[[Pronostiqueurs]:[Célébrités]]=$F$18,ROW(INDIRECT("1:"&amp;ROWS(Tableau4[[Pronostiqueurs]:[Célébrités]])))),ROWS($1:41))),"")</f>
        <v/>
      </c>
      <c r="T49" s="25"/>
      <c r="U49" s="25"/>
      <c r="V49" s="25"/>
      <c r="W49" s="25"/>
      <c r="X49" s="25"/>
      <c r="Y49" s="25" t="str">
        <f t="array" aca="1" ref="Y49" ca="1">IF(ROWS($1:41)&lt;=COUNTIF(Tableau4[[Pronostiqueurs]:[Célébrités]],$F$24),INDEX($B$9:$B$500,SMALL(IF(Tableau4[[Pronostiqueurs]:[Célébrités]]=$F$24,ROW(INDIRECT("1:"&amp;ROWS(Tableau4[[Pronostiqueurs]:[Célébrités]])))),ROWS($1:41))),"")</f>
        <v/>
      </c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</row>
    <row r="50" spans="2:39" x14ac:dyDescent="0.2">
      <c r="B50" s="17" t="s">
        <v>189</v>
      </c>
      <c r="C50" s="17" t="s">
        <v>170</v>
      </c>
      <c r="D50" s="28" t="str">
        <f>IF(COUNTIF(C49:C50,C50)&gt;1,"✗","✓")</f>
        <v>✓</v>
      </c>
      <c r="F50" s="33" t="str">
        <f t="array" ref="F50">IFERROR(INDEX(Célébrités,SMALL(IF(FREQUENCY(IF(Célébrités&lt;&gt;"",MATCH(Célébrités,Célébrités,0)), ROW(Célébrités)-ROW($C$9)+1),ROW(Célébrités)-ROW($C$9)+1),ROWS(I$9:I50))),"")</f>
        <v/>
      </c>
      <c r="G50" s="30">
        <f t="shared" si="21"/>
        <v>1048530</v>
      </c>
      <c r="I50" s="50"/>
      <c r="J50" s="25" t="str">
        <f t="array" aca="1" ref="J50" ca="1">IF(ROWS($1:42)&lt;=COUNTIF(Tableau4[[Pronostiqueurs]:[Célébrités]],$F$9),INDEX($B$9:$B$500,SMALL(IF(Tableau4[[Pronostiqueurs]:[Célébrités]]=$F$9,ROW(INDIRECT("1:"&amp;ROWS(Tableau4[[Pronostiqueurs]:[Célébrités]])))),ROWS($1:42))),"")</f>
        <v/>
      </c>
      <c r="K50" s="25" t="str">
        <f t="array" aca="1" ref="K50" ca="1">IF(ROWS($1:42)&lt;=COUNTIF(Tableau4[[Pronostiqueurs]:[Célébrités]],$F$10),INDEX($B$9:$B$500,SMALL(IF(Tableau4[[Pronostiqueurs]:[Célébrités]]=$F$10,ROW(INDIRECT("1:"&amp;ROWS(Tableau4[[Pronostiqueurs]:[Célébrités]])))),ROWS($1:42))),"")</f>
        <v/>
      </c>
      <c r="L50" s="25" t="str">
        <f t="array" aca="1" ref="L50" ca="1">IF(ROWS($1:42)&lt;=COUNTIF(Tableau4[[Pronostiqueurs]:[Célébrités]],$F$11),INDEX($B$9:$B$500,SMALL(IF(Tableau4[[Pronostiqueurs]:[Célébrités]]=$F$11,ROW(INDIRECT("1:"&amp;ROWS(Tableau4[[Pronostiqueurs]:[Célébrités]])))),ROWS($1:42))),"")</f>
        <v/>
      </c>
      <c r="M50" s="25" t="str">
        <f t="array" aca="1" ref="M50" ca="1">IF(ROWS($1:42)&lt;=COUNTIF(Tableau4[[Pronostiqueurs]:[Célébrités]],$F$12),INDEX($B$9:$B$500,SMALL(IF(Tableau4[[Pronostiqueurs]:[Célébrités]]=$F$12,ROW(INDIRECT("1:"&amp;ROWS(Tableau4[[Pronostiqueurs]:[Célébrités]])))),ROWS($1:42))),"")</f>
        <v/>
      </c>
      <c r="N50" s="25" t="str">
        <f t="array" aca="1" ref="N50" ca="1">IF(ROWS($1:42)&lt;=COUNTIF(Tableau4[[Pronostiqueurs]:[Célébrités]],$F$13),INDEX($B$9:$B$500,SMALL(IF(Tableau4[[Pronostiqueurs]:[Célébrités]]=$F$13,ROW(INDIRECT("1:"&amp;ROWS(Tableau4[[Pronostiqueurs]:[Célébrités]])))),ROWS($1:42))),"")</f>
        <v/>
      </c>
      <c r="O50" s="25" t="str">
        <f t="array" aca="1" ref="O50" ca="1">IF(ROWS($1:42)&lt;=COUNTIF(Tableau4[[Pronostiqueurs]:[Célébrités]],$F$14),INDEX($B$9:$B$500,SMALL(IF(Tableau4[[Pronostiqueurs]:[Célébrités]]=$F$14,ROW(INDIRECT("1:"&amp;ROWS(Tableau4[[Pronostiqueurs]:[Célébrités]])))),ROWS($1:42))),"")</f>
        <v/>
      </c>
      <c r="P50" s="25" t="str">
        <f t="array" aca="1" ref="P50" ca="1">IF(ROWS($1:42)&lt;=COUNTIF(Tableau4[[Pronostiqueurs]:[Célébrités]],$F$15),INDEX($B$9:$B$500,SMALL(IF(Tableau4[[Pronostiqueurs]:[Célébrités]]=$F$15,ROW(INDIRECT("1:"&amp;ROWS(Tableau4[[Pronostiqueurs]:[Célébrités]])))),ROWS($1:42))),"")</f>
        <v/>
      </c>
      <c r="Q50" s="25" t="str">
        <f t="array" aca="1" ref="Q50" ca="1">IF(ROWS($1:42)&lt;=COUNTIF(Tableau4[[Pronostiqueurs]:[Célébrités]],$F$16),INDEX($B$9:$B$500,SMALL(IF(Tableau4[[Pronostiqueurs]:[Célébrités]]=$F$16,ROW(INDIRECT("1:"&amp;ROWS(Tableau4[[Pronostiqueurs]:[Célébrités]])))),ROWS($1:42))),"")</f>
        <v/>
      </c>
      <c r="R50" s="25" t="str">
        <f t="array" aca="1" ref="R50" ca="1">IF(ROWS($1:42)&lt;=COUNTIF(Tableau4[[Pronostiqueurs]:[Célébrités]],$F$17),INDEX($B$9:$B$500,SMALL(IF(Tableau4[[Pronostiqueurs]:[Célébrités]]=$F$17,ROW(INDIRECT("1:"&amp;ROWS(Tableau4[[Pronostiqueurs]:[Célébrités]])))),ROWS($1:42))),"")</f>
        <v/>
      </c>
      <c r="S50" s="25" t="str">
        <f t="array" aca="1" ref="S50" ca="1">IF(ROWS($1:42)&lt;=COUNTIF(Tableau4[[Pronostiqueurs]:[Célébrités]],$F$18),INDEX($B$9:$B$500,SMALL(IF(Tableau4[[Pronostiqueurs]:[Célébrités]]=$F$18,ROW(INDIRECT("1:"&amp;ROWS(Tableau4[[Pronostiqueurs]:[Célébrités]])))),ROWS($1:42))),"")</f>
        <v/>
      </c>
      <c r="T50" s="25"/>
      <c r="U50" s="25"/>
      <c r="V50" s="25"/>
      <c r="W50" s="25"/>
      <c r="X50" s="25"/>
      <c r="Y50" s="25" t="str">
        <f t="array" aca="1" ref="Y50" ca="1">IF(ROWS($1:42)&lt;=COUNTIF(Tableau4[[Pronostiqueurs]:[Célébrités]],$F$24),INDEX($B$9:$B$500,SMALL(IF(Tableau4[[Pronostiqueurs]:[Célébrités]]=$F$24,ROW(INDIRECT("1:"&amp;ROWS(Tableau4[[Pronostiqueurs]:[Célébrités]])))),ROWS($1:42))),"")</f>
        <v/>
      </c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</row>
    <row r="51" spans="2:39" x14ac:dyDescent="0.2">
      <c r="B51" s="17" t="s">
        <v>189</v>
      </c>
      <c r="C51" s="17" t="s">
        <v>171</v>
      </c>
      <c r="D51" s="28" t="str">
        <f>IF(COUNTIF(C49:C51,C51)&gt;1,"✗","✓")</f>
        <v>✓</v>
      </c>
      <c r="F51" s="33" t="str">
        <f t="array" ref="F51">IFERROR(INDEX(Célébrités,SMALL(IF(FREQUENCY(IF(Célébrités&lt;&gt;"",MATCH(Célébrités,Célébrités,0)), ROW(Célébrités)-ROW($C$9)+1),ROW(Célébrités)-ROW($C$9)+1),ROWS(I$9:I51))),"")</f>
        <v/>
      </c>
      <c r="G51" s="30">
        <f t="shared" si="21"/>
        <v>1048530</v>
      </c>
      <c r="I51" s="50"/>
      <c r="J51" s="25" t="str">
        <f t="array" aca="1" ref="J51" ca="1">IF(ROWS($1:43)&lt;=COUNTIF(Tableau4[[Pronostiqueurs]:[Célébrités]],$F$9),INDEX($B$9:$B$500,SMALL(IF(Tableau4[[Pronostiqueurs]:[Célébrités]]=$F$9,ROW(INDIRECT("1:"&amp;ROWS(Tableau4[[Pronostiqueurs]:[Célébrités]])))),ROWS($1:43))),"")</f>
        <v/>
      </c>
      <c r="K51" s="25" t="str">
        <f t="array" aca="1" ref="K51" ca="1">IF(ROWS($1:43)&lt;=COUNTIF(Tableau4[[Pronostiqueurs]:[Célébrités]],$F$10),INDEX($B$9:$B$500,SMALL(IF(Tableau4[[Pronostiqueurs]:[Célébrités]]=$F$10,ROW(INDIRECT("1:"&amp;ROWS(Tableau4[[Pronostiqueurs]:[Célébrités]])))),ROWS($1:43))),"")</f>
        <v/>
      </c>
      <c r="L51" s="25" t="str">
        <f t="array" aca="1" ref="L51" ca="1">IF(ROWS($1:43)&lt;=COUNTIF(Tableau4[[Pronostiqueurs]:[Célébrités]],$F$11),INDEX($B$9:$B$500,SMALL(IF(Tableau4[[Pronostiqueurs]:[Célébrités]]=$F$11,ROW(INDIRECT("1:"&amp;ROWS(Tableau4[[Pronostiqueurs]:[Célébrités]])))),ROWS($1:43))),"")</f>
        <v/>
      </c>
      <c r="M51" s="25" t="str">
        <f t="array" aca="1" ref="M51" ca="1">IF(ROWS($1:43)&lt;=COUNTIF(Tableau4[[Pronostiqueurs]:[Célébrités]],$F$12),INDEX($B$9:$B$500,SMALL(IF(Tableau4[[Pronostiqueurs]:[Célébrités]]=$F$12,ROW(INDIRECT("1:"&amp;ROWS(Tableau4[[Pronostiqueurs]:[Célébrités]])))),ROWS($1:43))),"")</f>
        <v/>
      </c>
      <c r="N51" s="25" t="str">
        <f t="array" aca="1" ref="N51" ca="1">IF(ROWS($1:43)&lt;=COUNTIF(Tableau4[[Pronostiqueurs]:[Célébrités]],$F$13),INDEX($B$9:$B$500,SMALL(IF(Tableau4[[Pronostiqueurs]:[Célébrités]]=$F$13,ROW(INDIRECT("1:"&amp;ROWS(Tableau4[[Pronostiqueurs]:[Célébrités]])))),ROWS($1:43))),"")</f>
        <v/>
      </c>
      <c r="O51" s="25" t="str">
        <f t="array" aca="1" ref="O51" ca="1">IF(ROWS($1:43)&lt;=COUNTIF(Tableau4[[Pronostiqueurs]:[Célébrités]],$F$14),INDEX($B$9:$B$500,SMALL(IF(Tableau4[[Pronostiqueurs]:[Célébrités]]=$F$14,ROW(INDIRECT("1:"&amp;ROWS(Tableau4[[Pronostiqueurs]:[Célébrités]])))),ROWS($1:43))),"")</f>
        <v/>
      </c>
      <c r="P51" s="25" t="str">
        <f t="array" aca="1" ref="P51" ca="1">IF(ROWS($1:43)&lt;=COUNTIF(Tableau4[[Pronostiqueurs]:[Célébrités]],$F$15),INDEX($B$9:$B$500,SMALL(IF(Tableau4[[Pronostiqueurs]:[Célébrités]]=$F$15,ROW(INDIRECT("1:"&amp;ROWS(Tableau4[[Pronostiqueurs]:[Célébrités]])))),ROWS($1:43))),"")</f>
        <v/>
      </c>
      <c r="Q51" s="25" t="str">
        <f t="array" aca="1" ref="Q51" ca="1">IF(ROWS($1:43)&lt;=COUNTIF(Tableau4[[Pronostiqueurs]:[Célébrités]],$F$16),INDEX($B$9:$B$500,SMALL(IF(Tableau4[[Pronostiqueurs]:[Célébrités]]=$F$16,ROW(INDIRECT("1:"&amp;ROWS(Tableau4[[Pronostiqueurs]:[Célébrités]])))),ROWS($1:43))),"")</f>
        <v/>
      </c>
      <c r="R51" s="25" t="str">
        <f t="array" aca="1" ref="R51" ca="1">IF(ROWS($1:43)&lt;=COUNTIF(Tableau4[[Pronostiqueurs]:[Célébrités]],$F$17),INDEX($B$9:$B$500,SMALL(IF(Tableau4[[Pronostiqueurs]:[Célébrités]]=$F$17,ROW(INDIRECT("1:"&amp;ROWS(Tableau4[[Pronostiqueurs]:[Célébrités]])))),ROWS($1:43))),"")</f>
        <v/>
      </c>
      <c r="S51" s="25" t="str">
        <f t="array" aca="1" ref="S51" ca="1">IF(ROWS($1:43)&lt;=COUNTIF(Tableau4[[Pronostiqueurs]:[Célébrités]],$F$18),INDEX($B$9:$B$500,SMALL(IF(Tableau4[[Pronostiqueurs]:[Célébrités]]=$F$18,ROW(INDIRECT("1:"&amp;ROWS(Tableau4[[Pronostiqueurs]:[Célébrités]])))),ROWS($1:43))),"")</f>
        <v/>
      </c>
      <c r="T51" s="25"/>
      <c r="U51" s="25"/>
      <c r="V51" s="25"/>
      <c r="W51" s="25"/>
      <c r="X51" s="25"/>
      <c r="Y51" s="25" t="str">
        <f t="array" aca="1" ref="Y51" ca="1">IF(ROWS($1:43)&lt;=COUNTIF(Tableau4[[Pronostiqueurs]:[Célébrités]],$F$24),INDEX($B$9:$B$500,SMALL(IF(Tableau4[[Pronostiqueurs]:[Célébrités]]=$F$24,ROW(INDIRECT("1:"&amp;ROWS(Tableau4[[Pronostiqueurs]:[Célébrités]])))),ROWS($1:43))),"")</f>
        <v/>
      </c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</row>
    <row r="52" spans="2:39" x14ac:dyDescent="0.2">
      <c r="B52" s="17" t="s">
        <v>189</v>
      </c>
      <c r="C52" s="17" t="s">
        <v>173</v>
      </c>
      <c r="D52" s="28" t="str">
        <f>IF(COUNTIF(C49:C52,C52)&gt;1,"✗","✓")</f>
        <v>✓</v>
      </c>
      <c r="F52" s="33" t="str">
        <f t="array" ref="F52">IFERROR(INDEX(Célébrités,SMALL(IF(FREQUENCY(IF(Célébrités&lt;&gt;"",MATCH(Célébrités,Célébrités,0)), ROW(Célébrités)-ROW($C$9)+1),ROW(Célébrités)-ROW($C$9)+1),ROWS(I$9:I52))),"")</f>
        <v/>
      </c>
      <c r="G52" s="30">
        <f t="shared" si="21"/>
        <v>1048530</v>
      </c>
      <c r="I52" s="50"/>
      <c r="J52" s="25" t="str">
        <f t="array" aca="1" ref="J52" ca="1">IF(ROWS($1:44)&lt;=COUNTIF(Tableau4[[Pronostiqueurs]:[Célébrités]],$F$9),INDEX($B$9:$B$500,SMALL(IF(Tableau4[[Pronostiqueurs]:[Célébrités]]=$F$9,ROW(INDIRECT("1:"&amp;ROWS(Tableau4[[Pronostiqueurs]:[Célébrités]])))),ROWS($1:44))),"")</f>
        <v/>
      </c>
      <c r="K52" s="25" t="str">
        <f t="array" aca="1" ref="K52" ca="1">IF(ROWS($1:44)&lt;=COUNTIF(Tableau4[[Pronostiqueurs]:[Célébrités]],$F$10),INDEX($B$9:$B$500,SMALL(IF(Tableau4[[Pronostiqueurs]:[Célébrités]]=$F$10,ROW(INDIRECT("1:"&amp;ROWS(Tableau4[[Pronostiqueurs]:[Célébrités]])))),ROWS($1:44))),"")</f>
        <v/>
      </c>
      <c r="L52" s="25" t="str">
        <f t="array" aca="1" ref="L52" ca="1">IF(ROWS($1:44)&lt;=COUNTIF(Tableau4[[Pronostiqueurs]:[Célébrités]],$F$11),INDEX($B$9:$B$500,SMALL(IF(Tableau4[[Pronostiqueurs]:[Célébrités]]=$F$11,ROW(INDIRECT("1:"&amp;ROWS(Tableau4[[Pronostiqueurs]:[Célébrités]])))),ROWS($1:44))),"")</f>
        <v/>
      </c>
      <c r="M52" s="25" t="str">
        <f t="array" aca="1" ref="M52" ca="1">IF(ROWS($1:44)&lt;=COUNTIF(Tableau4[[Pronostiqueurs]:[Célébrités]],$F$12),INDEX($B$9:$B$500,SMALL(IF(Tableau4[[Pronostiqueurs]:[Célébrités]]=$F$12,ROW(INDIRECT("1:"&amp;ROWS(Tableau4[[Pronostiqueurs]:[Célébrités]])))),ROWS($1:44))),"")</f>
        <v/>
      </c>
      <c r="N52" s="25" t="str">
        <f t="array" aca="1" ref="N52" ca="1">IF(ROWS($1:44)&lt;=COUNTIF(Tableau4[[Pronostiqueurs]:[Célébrités]],$F$13),INDEX($B$9:$B$500,SMALL(IF(Tableau4[[Pronostiqueurs]:[Célébrités]]=$F$13,ROW(INDIRECT("1:"&amp;ROWS(Tableau4[[Pronostiqueurs]:[Célébrités]])))),ROWS($1:44))),"")</f>
        <v/>
      </c>
      <c r="O52" s="25" t="str">
        <f t="array" aca="1" ref="O52" ca="1">IF(ROWS($1:44)&lt;=COUNTIF(Tableau4[[Pronostiqueurs]:[Célébrités]],$F$14),INDEX($B$9:$B$500,SMALL(IF(Tableau4[[Pronostiqueurs]:[Célébrités]]=$F$14,ROW(INDIRECT("1:"&amp;ROWS(Tableau4[[Pronostiqueurs]:[Célébrités]])))),ROWS($1:44))),"")</f>
        <v/>
      </c>
      <c r="P52" s="25" t="str">
        <f t="array" aca="1" ref="P52" ca="1">IF(ROWS($1:44)&lt;=COUNTIF(Tableau4[[Pronostiqueurs]:[Célébrités]],$F$15),INDEX($B$9:$B$500,SMALL(IF(Tableau4[[Pronostiqueurs]:[Célébrités]]=$F$15,ROW(INDIRECT("1:"&amp;ROWS(Tableau4[[Pronostiqueurs]:[Célébrités]])))),ROWS($1:44))),"")</f>
        <v/>
      </c>
      <c r="Q52" s="25" t="str">
        <f t="array" aca="1" ref="Q52" ca="1">IF(ROWS($1:44)&lt;=COUNTIF(Tableau4[[Pronostiqueurs]:[Célébrités]],$F$16),INDEX($B$9:$B$500,SMALL(IF(Tableau4[[Pronostiqueurs]:[Célébrités]]=$F$16,ROW(INDIRECT("1:"&amp;ROWS(Tableau4[[Pronostiqueurs]:[Célébrités]])))),ROWS($1:44))),"")</f>
        <v/>
      </c>
      <c r="R52" s="25" t="str">
        <f t="array" aca="1" ref="R52" ca="1">IF(ROWS($1:44)&lt;=COUNTIF(Tableau4[[Pronostiqueurs]:[Célébrités]],$F$17),INDEX($B$9:$B$500,SMALL(IF(Tableau4[[Pronostiqueurs]:[Célébrités]]=$F$17,ROW(INDIRECT("1:"&amp;ROWS(Tableau4[[Pronostiqueurs]:[Célébrités]])))),ROWS($1:44))),"")</f>
        <v/>
      </c>
      <c r="S52" s="25" t="str">
        <f t="array" aca="1" ref="S52" ca="1">IF(ROWS($1:44)&lt;=COUNTIF(Tableau4[[Pronostiqueurs]:[Célébrités]],$F$18),INDEX($B$9:$B$500,SMALL(IF(Tableau4[[Pronostiqueurs]:[Célébrités]]=$F$18,ROW(INDIRECT("1:"&amp;ROWS(Tableau4[[Pronostiqueurs]:[Célébrités]])))),ROWS($1:44))),"")</f>
        <v/>
      </c>
      <c r="T52" s="25"/>
      <c r="U52" s="25"/>
      <c r="V52" s="25"/>
      <c r="W52" s="25"/>
      <c r="X52" s="25"/>
      <c r="Y52" s="25" t="str">
        <f t="array" aca="1" ref="Y52" ca="1">IF(ROWS($1:44)&lt;=COUNTIF(Tableau4[[Pronostiqueurs]:[Célébrités]],$F$24),INDEX($B$9:$B$500,SMALL(IF(Tableau4[[Pronostiqueurs]:[Célébrités]]=$F$24,ROW(INDIRECT("1:"&amp;ROWS(Tableau4[[Pronostiqueurs]:[Célébrités]])))),ROWS($1:44))),"")</f>
        <v/>
      </c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</row>
    <row r="53" spans="2:39" x14ac:dyDescent="0.2">
      <c r="B53" s="17" t="s">
        <v>189</v>
      </c>
      <c r="C53" s="17" t="s">
        <v>168</v>
      </c>
      <c r="D53" s="28" t="str">
        <f>IF(COUNTIF(C49:C53,C53)&gt;1,"✗","✓")</f>
        <v>✓</v>
      </c>
      <c r="F53" s="33" t="str">
        <f t="array" ref="F53">IFERROR(INDEX(Célébrités,SMALL(IF(FREQUENCY(IF(Célébrités&lt;&gt;"",MATCH(Célébrités,Célébrités,0)), ROW(Célébrités)-ROW($C$9)+1),ROW(Célébrités)-ROW($C$9)+1),ROWS(I$9:I53))),"")</f>
        <v/>
      </c>
      <c r="G53" s="30">
        <f t="shared" si="21"/>
        <v>1048530</v>
      </c>
      <c r="I53" s="50"/>
      <c r="J53" s="25" t="str">
        <f t="array" aca="1" ref="J53" ca="1">IF(ROWS($1:45)&lt;=COUNTIF(Tableau4[[Pronostiqueurs]:[Célébrités]],$F$9),INDEX($B$9:$B$500,SMALL(IF(Tableau4[[Pronostiqueurs]:[Célébrités]]=$F$9,ROW(INDIRECT("1:"&amp;ROWS(Tableau4[[Pronostiqueurs]:[Célébrités]])))),ROWS($1:45))),"")</f>
        <v/>
      </c>
      <c r="K53" s="25" t="str">
        <f t="array" aca="1" ref="K53" ca="1">IF(ROWS($1:45)&lt;=COUNTIF(Tableau4[[Pronostiqueurs]:[Célébrités]],$F$10),INDEX($B$9:$B$500,SMALL(IF(Tableau4[[Pronostiqueurs]:[Célébrités]]=$F$10,ROW(INDIRECT("1:"&amp;ROWS(Tableau4[[Pronostiqueurs]:[Célébrités]])))),ROWS($1:45))),"")</f>
        <v/>
      </c>
      <c r="L53" s="25" t="str">
        <f t="array" aca="1" ref="L53" ca="1">IF(ROWS($1:45)&lt;=COUNTIF(Tableau4[[Pronostiqueurs]:[Célébrités]],$F$11),INDEX($B$9:$B$500,SMALL(IF(Tableau4[[Pronostiqueurs]:[Célébrités]]=$F$11,ROW(INDIRECT("1:"&amp;ROWS(Tableau4[[Pronostiqueurs]:[Célébrités]])))),ROWS($1:45))),"")</f>
        <v/>
      </c>
      <c r="M53" s="25" t="str">
        <f t="array" aca="1" ref="M53" ca="1">IF(ROWS($1:45)&lt;=COUNTIF(Tableau4[[Pronostiqueurs]:[Célébrités]],$F$12),INDEX($B$9:$B$500,SMALL(IF(Tableau4[[Pronostiqueurs]:[Célébrités]]=$F$12,ROW(INDIRECT("1:"&amp;ROWS(Tableau4[[Pronostiqueurs]:[Célébrités]])))),ROWS($1:45))),"")</f>
        <v/>
      </c>
      <c r="N53" s="25" t="str">
        <f t="array" aca="1" ref="N53" ca="1">IF(ROWS($1:45)&lt;=COUNTIF(Tableau4[[Pronostiqueurs]:[Célébrités]],$F$13),INDEX($B$9:$B$500,SMALL(IF(Tableau4[[Pronostiqueurs]:[Célébrités]]=$F$13,ROW(INDIRECT("1:"&amp;ROWS(Tableau4[[Pronostiqueurs]:[Célébrités]])))),ROWS($1:45))),"")</f>
        <v/>
      </c>
      <c r="O53" s="25" t="str">
        <f t="array" aca="1" ref="O53" ca="1">IF(ROWS($1:45)&lt;=COUNTIF(Tableau4[[Pronostiqueurs]:[Célébrités]],$F$14),INDEX($B$9:$B$500,SMALL(IF(Tableau4[[Pronostiqueurs]:[Célébrités]]=$F$14,ROW(INDIRECT("1:"&amp;ROWS(Tableau4[[Pronostiqueurs]:[Célébrités]])))),ROWS($1:45))),"")</f>
        <v/>
      </c>
      <c r="P53" s="25" t="str">
        <f t="array" aca="1" ref="P53" ca="1">IF(ROWS($1:45)&lt;=COUNTIF(Tableau4[[Pronostiqueurs]:[Célébrités]],$F$15),INDEX($B$9:$B$500,SMALL(IF(Tableau4[[Pronostiqueurs]:[Célébrités]]=$F$15,ROW(INDIRECT("1:"&amp;ROWS(Tableau4[[Pronostiqueurs]:[Célébrités]])))),ROWS($1:45))),"")</f>
        <v/>
      </c>
      <c r="Q53" s="25" t="str">
        <f t="array" aca="1" ref="Q53" ca="1">IF(ROWS($1:45)&lt;=COUNTIF(Tableau4[[Pronostiqueurs]:[Célébrités]],$F$16),INDEX($B$9:$B$500,SMALL(IF(Tableau4[[Pronostiqueurs]:[Célébrités]]=$F$16,ROW(INDIRECT("1:"&amp;ROWS(Tableau4[[Pronostiqueurs]:[Célébrités]])))),ROWS($1:45))),"")</f>
        <v/>
      </c>
      <c r="R53" s="25" t="str">
        <f t="array" aca="1" ref="R53" ca="1">IF(ROWS($1:45)&lt;=COUNTIF(Tableau4[[Pronostiqueurs]:[Célébrités]],$F$17),INDEX($B$9:$B$500,SMALL(IF(Tableau4[[Pronostiqueurs]:[Célébrités]]=$F$17,ROW(INDIRECT("1:"&amp;ROWS(Tableau4[[Pronostiqueurs]:[Célébrités]])))),ROWS($1:45))),"")</f>
        <v/>
      </c>
      <c r="S53" s="25" t="str">
        <f t="array" aca="1" ref="S53" ca="1">IF(ROWS($1:45)&lt;=COUNTIF(Tableau4[[Pronostiqueurs]:[Célébrités]],$F$18),INDEX($B$9:$B$500,SMALL(IF(Tableau4[[Pronostiqueurs]:[Célébrités]]=$F$18,ROW(INDIRECT("1:"&amp;ROWS(Tableau4[[Pronostiqueurs]:[Célébrités]])))),ROWS($1:45))),"")</f>
        <v/>
      </c>
      <c r="T53" s="25"/>
      <c r="U53" s="25"/>
      <c r="V53" s="25"/>
      <c r="W53" s="25"/>
      <c r="X53" s="25"/>
      <c r="Y53" s="25" t="str">
        <f t="array" aca="1" ref="Y53" ca="1">IF(ROWS($1:45)&lt;=COUNTIF(Tableau4[[Pronostiqueurs]:[Célébrités]],$F$24),INDEX($B$9:$B$500,SMALL(IF(Tableau4[[Pronostiqueurs]:[Célébrités]]=$F$24,ROW(INDIRECT("1:"&amp;ROWS(Tableau4[[Pronostiqueurs]:[Célébrités]])))),ROWS($1:45))),"")</f>
        <v/>
      </c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</row>
    <row r="54" spans="2:39" x14ac:dyDescent="0.2">
      <c r="B54" s="17"/>
      <c r="C54" s="17"/>
      <c r="D54" s="28" t="str">
        <f t="shared" ref="D54" si="27">IF(COUNTIF(C54,C54)&gt;1,"✗","✓")</f>
        <v>✓</v>
      </c>
      <c r="F54" s="33" t="str">
        <f t="array" ref="F54">IFERROR(INDEX(Célébrités,SMALL(IF(FREQUENCY(IF(Célébrités&lt;&gt;"",MATCH(Célébrités,Célébrités,0)), ROW(Célébrités)-ROW($C$9)+1),ROW(Célébrités)-ROW($C$9)+1),ROWS(I$9:I54))),"")</f>
        <v/>
      </c>
      <c r="G54" s="30">
        <f t="shared" si="21"/>
        <v>1048530</v>
      </c>
      <c r="I54" s="50"/>
      <c r="J54" s="25" t="str">
        <f t="array" aca="1" ref="J54" ca="1">IF(ROWS($1:46)&lt;=COUNTIF(Tableau4[[Pronostiqueurs]:[Célébrités]],$F$9),INDEX($B$9:$B$500,SMALL(IF(Tableau4[[Pronostiqueurs]:[Célébrités]]=$F$9,ROW(INDIRECT("1:"&amp;ROWS(Tableau4[[Pronostiqueurs]:[Célébrités]])))),ROWS($1:46))),"")</f>
        <v/>
      </c>
      <c r="K54" s="25" t="str">
        <f t="array" aca="1" ref="K54" ca="1">IF(ROWS($1:46)&lt;=COUNTIF(Tableau4[[Pronostiqueurs]:[Célébrités]],$F$10),INDEX($B$9:$B$500,SMALL(IF(Tableau4[[Pronostiqueurs]:[Célébrités]]=$F$10,ROW(INDIRECT("1:"&amp;ROWS(Tableau4[[Pronostiqueurs]:[Célébrités]])))),ROWS($1:46))),"")</f>
        <v/>
      </c>
      <c r="L54" s="25" t="str">
        <f t="array" aca="1" ref="L54" ca="1">IF(ROWS($1:46)&lt;=COUNTIF(Tableau4[[Pronostiqueurs]:[Célébrités]],$F$11),INDEX($B$9:$B$500,SMALL(IF(Tableau4[[Pronostiqueurs]:[Célébrités]]=$F$11,ROW(INDIRECT("1:"&amp;ROWS(Tableau4[[Pronostiqueurs]:[Célébrités]])))),ROWS($1:46))),"")</f>
        <v/>
      </c>
      <c r="M54" s="25" t="str">
        <f t="array" aca="1" ref="M54" ca="1">IF(ROWS($1:46)&lt;=COUNTIF(Tableau4[[Pronostiqueurs]:[Célébrités]],$F$12),INDEX($B$9:$B$500,SMALL(IF(Tableau4[[Pronostiqueurs]:[Célébrités]]=$F$12,ROW(INDIRECT("1:"&amp;ROWS(Tableau4[[Pronostiqueurs]:[Célébrités]])))),ROWS($1:46))),"")</f>
        <v/>
      </c>
      <c r="N54" s="25" t="str">
        <f t="array" aca="1" ref="N54" ca="1">IF(ROWS($1:46)&lt;=COUNTIF(Tableau4[[Pronostiqueurs]:[Célébrités]],$F$13),INDEX($B$9:$B$500,SMALL(IF(Tableau4[[Pronostiqueurs]:[Célébrités]]=$F$13,ROW(INDIRECT("1:"&amp;ROWS(Tableau4[[Pronostiqueurs]:[Célébrités]])))),ROWS($1:46))),"")</f>
        <v/>
      </c>
      <c r="O54" s="25" t="str">
        <f t="array" aca="1" ref="O54" ca="1">IF(ROWS($1:46)&lt;=COUNTIF(Tableau4[[Pronostiqueurs]:[Célébrités]],$F$14),INDEX($B$9:$B$500,SMALL(IF(Tableau4[[Pronostiqueurs]:[Célébrités]]=$F$14,ROW(INDIRECT("1:"&amp;ROWS(Tableau4[[Pronostiqueurs]:[Célébrités]])))),ROWS($1:46))),"")</f>
        <v/>
      </c>
      <c r="P54" s="25" t="str">
        <f t="array" aca="1" ref="P54" ca="1">IF(ROWS($1:46)&lt;=COUNTIF(Tableau4[[Pronostiqueurs]:[Célébrités]],$F$15),INDEX($B$9:$B$500,SMALL(IF(Tableau4[[Pronostiqueurs]:[Célébrités]]=$F$15,ROW(INDIRECT("1:"&amp;ROWS(Tableau4[[Pronostiqueurs]:[Célébrités]])))),ROWS($1:46))),"")</f>
        <v/>
      </c>
      <c r="Q54" s="25" t="str">
        <f t="array" aca="1" ref="Q54" ca="1">IF(ROWS($1:46)&lt;=COUNTIF(Tableau4[[Pronostiqueurs]:[Célébrités]],$F$16),INDEX($B$9:$B$500,SMALL(IF(Tableau4[[Pronostiqueurs]:[Célébrités]]=$F$16,ROW(INDIRECT("1:"&amp;ROWS(Tableau4[[Pronostiqueurs]:[Célébrités]])))),ROWS($1:46))),"")</f>
        <v/>
      </c>
      <c r="R54" s="25" t="str">
        <f t="array" aca="1" ref="R54" ca="1">IF(ROWS($1:46)&lt;=COUNTIF(Tableau4[[Pronostiqueurs]:[Célébrités]],$F$17),INDEX($B$9:$B$500,SMALL(IF(Tableau4[[Pronostiqueurs]:[Célébrités]]=$F$17,ROW(INDIRECT("1:"&amp;ROWS(Tableau4[[Pronostiqueurs]:[Célébrités]])))),ROWS($1:46))),"")</f>
        <v/>
      </c>
      <c r="S54" s="25" t="str">
        <f t="array" aca="1" ref="S54" ca="1">IF(ROWS($1:46)&lt;=COUNTIF(Tableau4[[Pronostiqueurs]:[Célébrités]],$F$18),INDEX($B$9:$B$500,SMALL(IF(Tableau4[[Pronostiqueurs]:[Célébrités]]=$F$18,ROW(INDIRECT("1:"&amp;ROWS(Tableau4[[Pronostiqueurs]:[Célébrités]])))),ROWS($1:46))),"")</f>
        <v/>
      </c>
      <c r="T54" s="25"/>
      <c r="U54" s="25"/>
      <c r="V54" s="25"/>
      <c r="W54" s="25"/>
      <c r="X54" s="25"/>
      <c r="Y54" s="25" t="str">
        <f t="array" aca="1" ref="Y54" ca="1">IF(ROWS($1:46)&lt;=COUNTIF(Tableau4[[Pronostiqueurs]:[Célébrités]],$F$24),INDEX($B$9:$B$500,SMALL(IF(Tableau4[[Pronostiqueurs]:[Célébrités]]=$F$24,ROW(INDIRECT("1:"&amp;ROWS(Tableau4[[Pronostiqueurs]:[Célébrités]])))),ROWS($1:46))),"")</f>
        <v/>
      </c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</row>
    <row r="55" spans="2:39" x14ac:dyDescent="0.2">
      <c r="B55" s="17"/>
      <c r="C55" s="17"/>
      <c r="D55" s="28" t="str">
        <f t="shared" ref="D55" si="28">IF(COUNTIF(C54:C55,C55)&gt;1,"✗","✓")</f>
        <v>✓</v>
      </c>
      <c r="F55" s="33" t="str">
        <f t="array" ref="F55">IFERROR(INDEX(Célébrités,SMALL(IF(FREQUENCY(IF(Célébrités&lt;&gt;"",MATCH(Célébrités,Célébrités,0)), ROW(Célébrités)-ROW($C$9)+1),ROW(Célébrités)-ROW($C$9)+1),ROWS(I$9:I55))),"")</f>
        <v/>
      </c>
      <c r="G55" s="30">
        <f t="shared" si="21"/>
        <v>1048530</v>
      </c>
      <c r="I55" s="50"/>
      <c r="J55" s="25" t="str">
        <f t="array" aca="1" ref="J55" ca="1">IF(ROWS($1:47)&lt;=COUNTIF(Tableau4[[Pronostiqueurs]:[Célébrités]],$F$9),INDEX($B$9:$B$500,SMALL(IF(Tableau4[[Pronostiqueurs]:[Célébrités]]=$F$9,ROW(INDIRECT("1:"&amp;ROWS(Tableau4[[Pronostiqueurs]:[Célébrités]])))),ROWS($1:47))),"")</f>
        <v/>
      </c>
      <c r="K55" s="25" t="str">
        <f t="array" aca="1" ref="K55" ca="1">IF(ROWS($1:47)&lt;=COUNTIF(Tableau4[[Pronostiqueurs]:[Célébrités]],$F$10),INDEX($B$9:$B$500,SMALL(IF(Tableau4[[Pronostiqueurs]:[Célébrités]]=$F$10,ROW(INDIRECT("1:"&amp;ROWS(Tableau4[[Pronostiqueurs]:[Célébrités]])))),ROWS($1:47))),"")</f>
        <v/>
      </c>
      <c r="L55" s="25" t="str">
        <f t="array" aca="1" ref="L55" ca="1">IF(ROWS($1:47)&lt;=COUNTIF(Tableau4[[Pronostiqueurs]:[Célébrités]],$F$11),INDEX($B$9:$B$500,SMALL(IF(Tableau4[[Pronostiqueurs]:[Célébrités]]=$F$11,ROW(INDIRECT("1:"&amp;ROWS(Tableau4[[Pronostiqueurs]:[Célébrités]])))),ROWS($1:47))),"")</f>
        <v/>
      </c>
      <c r="M55" s="25" t="str">
        <f t="array" aca="1" ref="M55" ca="1">IF(ROWS($1:47)&lt;=COUNTIF(Tableau4[[Pronostiqueurs]:[Célébrités]],$F$12),INDEX($B$9:$B$500,SMALL(IF(Tableau4[[Pronostiqueurs]:[Célébrités]]=$F$12,ROW(INDIRECT("1:"&amp;ROWS(Tableau4[[Pronostiqueurs]:[Célébrités]])))),ROWS($1:47))),"")</f>
        <v/>
      </c>
      <c r="N55" s="25" t="str">
        <f t="array" aca="1" ref="N55" ca="1">IF(ROWS($1:47)&lt;=COUNTIF(Tableau4[[Pronostiqueurs]:[Célébrités]],$F$13),INDEX($B$9:$B$500,SMALL(IF(Tableau4[[Pronostiqueurs]:[Célébrités]]=$F$13,ROW(INDIRECT("1:"&amp;ROWS(Tableau4[[Pronostiqueurs]:[Célébrités]])))),ROWS($1:47))),"")</f>
        <v/>
      </c>
      <c r="O55" s="25" t="str">
        <f t="array" aca="1" ref="O55" ca="1">IF(ROWS($1:47)&lt;=COUNTIF(Tableau4[[Pronostiqueurs]:[Célébrités]],$F$14),INDEX($B$9:$B$500,SMALL(IF(Tableau4[[Pronostiqueurs]:[Célébrités]]=$F$14,ROW(INDIRECT("1:"&amp;ROWS(Tableau4[[Pronostiqueurs]:[Célébrités]])))),ROWS($1:47))),"")</f>
        <v/>
      </c>
      <c r="P55" s="25" t="str">
        <f t="array" aca="1" ref="P55" ca="1">IF(ROWS($1:47)&lt;=COUNTIF(Tableau4[[Pronostiqueurs]:[Célébrités]],$F$15),INDEX($B$9:$B$500,SMALL(IF(Tableau4[[Pronostiqueurs]:[Célébrités]]=$F$15,ROW(INDIRECT("1:"&amp;ROWS(Tableau4[[Pronostiqueurs]:[Célébrités]])))),ROWS($1:47))),"")</f>
        <v/>
      </c>
      <c r="Q55" s="25" t="str">
        <f t="array" aca="1" ref="Q55" ca="1">IF(ROWS($1:47)&lt;=COUNTIF(Tableau4[[Pronostiqueurs]:[Célébrités]],$F$16),INDEX($B$9:$B$500,SMALL(IF(Tableau4[[Pronostiqueurs]:[Célébrités]]=$F$16,ROW(INDIRECT("1:"&amp;ROWS(Tableau4[[Pronostiqueurs]:[Célébrités]])))),ROWS($1:47))),"")</f>
        <v/>
      </c>
      <c r="R55" s="25" t="str">
        <f t="array" aca="1" ref="R55" ca="1">IF(ROWS($1:47)&lt;=COUNTIF(Tableau4[[Pronostiqueurs]:[Célébrités]],$F$17),INDEX($B$9:$B$500,SMALL(IF(Tableau4[[Pronostiqueurs]:[Célébrités]]=$F$17,ROW(INDIRECT("1:"&amp;ROWS(Tableau4[[Pronostiqueurs]:[Célébrités]])))),ROWS($1:47))),"")</f>
        <v/>
      </c>
      <c r="S55" s="25" t="str">
        <f t="array" aca="1" ref="S55" ca="1">IF(ROWS($1:47)&lt;=COUNTIF(Tableau4[[Pronostiqueurs]:[Célébrités]],$F$18),INDEX($B$9:$B$500,SMALL(IF(Tableau4[[Pronostiqueurs]:[Célébrités]]=$F$18,ROW(INDIRECT("1:"&amp;ROWS(Tableau4[[Pronostiqueurs]:[Célébrités]])))),ROWS($1:47))),"")</f>
        <v/>
      </c>
      <c r="T55" s="25"/>
      <c r="U55" s="25"/>
      <c r="V55" s="25"/>
      <c r="W55" s="25"/>
      <c r="X55" s="25"/>
      <c r="Y55" s="25" t="str">
        <f t="array" aca="1" ref="Y55" ca="1">IF(ROWS($1:47)&lt;=COUNTIF(Tableau4[[Pronostiqueurs]:[Célébrités]],$F$24),INDEX($B$9:$B$500,SMALL(IF(Tableau4[[Pronostiqueurs]:[Célébrités]]=$F$24,ROW(INDIRECT("1:"&amp;ROWS(Tableau4[[Pronostiqueurs]:[Célébrités]])))),ROWS($1:47))),"")</f>
        <v/>
      </c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</row>
    <row r="56" spans="2:39" x14ac:dyDescent="0.2">
      <c r="B56" s="17"/>
      <c r="C56" s="17"/>
      <c r="D56" s="28" t="str">
        <f t="shared" ref="D56" si="29">IF(COUNTIF(C54:C56,C56)&gt;1,"✗","✓")</f>
        <v>✓</v>
      </c>
      <c r="F56" s="33" t="str">
        <f t="array" ref="F56">IFERROR(INDEX(Célébrités,SMALL(IF(FREQUENCY(IF(Célébrités&lt;&gt;"",MATCH(Célébrités,Célébrités,0)), ROW(Célébrités)-ROW($C$9)+1),ROW(Célébrités)-ROW($C$9)+1),ROWS(I$9:I56))),"")</f>
        <v/>
      </c>
      <c r="G56" s="30">
        <f t="shared" si="21"/>
        <v>1048530</v>
      </c>
      <c r="I56" s="50"/>
      <c r="J56" s="25" t="str">
        <f t="array" aca="1" ref="J56" ca="1">IF(ROWS($1:48)&lt;=COUNTIF(Tableau4[[Pronostiqueurs]:[Célébrités]],$F$9),INDEX($B$9:$B$500,SMALL(IF(Tableau4[[Pronostiqueurs]:[Célébrités]]=$F$9,ROW(INDIRECT("1:"&amp;ROWS(Tableau4[[Pronostiqueurs]:[Célébrités]])))),ROWS($1:48))),"")</f>
        <v/>
      </c>
      <c r="K56" s="25" t="str">
        <f t="array" aca="1" ref="K56" ca="1">IF(ROWS($1:48)&lt;=COUNTIF(Tableau4[[Pronostiqueurs]:[Célébrités]],$F$10),INDEX($B$9:$B$500,SMALL(IF(Tableau4[[Pronostiqueurs]:[Célébrités]]=$F$10,ROW(INDIRECT("1:"&amp;ROWS(Tableau4[[Pronostiqueurs]:[Célébrités]])))),ROWS($1:48))),"")</f>
        <v/>
      </c>
      <c r="L56" s="25" t="str">
        <f t="array" aca="1" ref="L56" ca="1">IF(ROWS($1:48)&lt;=COUNTIF(Tableau4[[Pronostiqueurs]:[Célébrités]],$F$11),INDEX($B$9:$B$500,SMALL(IF(Tableau4[[Pronostiqueurs]:[Célébrités]]=$F$11,ROW(INDIRECT("1:"&amp;ROWS(Tableau4[[Pronostiqueurs]:[Célébrités]])))),ROWS($1:48))),"")</f>
        <v/>
      </c>
      <c r="M56" s="25" t="str">
        <f t="array" aca="1" ref="M56" ca="1">IF(ROWS($1:48)&lt;=COUNTIF(Tableau4[[Pronostiqueurs]:[Célébrités]],$F$12),INDEX($B$9:$B$500,SMALL(IF(Tableau4[[Pronostiqueurs]:[Célébrités]]=$F$12,ROW(INDIRECT("1:"&amp;ROWS(Tableau4[[Pronostiqueurs]:[Célébrités]])))),ROWS($1:48))),"")</f>
        <v/>
      </c>
      <c r="N56" s="25" t="str">
        <f t="array" aca="1" ref="N56" ca="1">IF(ROWS($1:48)&lt;=COUNTIF(Tableau4[[Pronostiqueurs]:[Célébrités]],$F$13),INDEX($B$9:$B$500,SMALL(IF(Tableau4[[Pronostiqueurs]:[Célébrités]]=$F$13,ROW(INDIRECT("1:"&amp;ROWS(Tableau4[[Pronostiqueurs]:[Célébrités]])))),ROWS($1:48))),"")</f>
        <v/>
      </c>
      <c r="O56" s="25" t="str">
        <f t="array" aca="1" ref="O56" ca="1">IF(ROWS($1:48)&lt;=COUNTIF(Tableau4[[Pronostiqueurs]:[Célébrités]],$F$14),INDEX($B$9:$B$500,SMALL(IF(Tableau4[[Pronostiqueurs]:[Célébrités]]=$F$14,ROW(INDIRECT("1:"&amp;ROWS(Tableau4[[Pronostiqueurs]:[Célébrités]])))),ROWS($1:48))),"")</f>
        <v/>
      </c>
      <c r="P56" s="25" t="str">
        <f t="array" aca="1" ref="P56" ca="1">IF(ROWS($1:48)&lt;=COUNTIF(Tableau4[[Pronostiqueurs]:[Célébrités]],$F$15),INDEX($B$9:$B$500,SMALL(IF(Tableau4[[Pronostiqueurs]:[Célébrités]]=$F$15,ROW(INDIRECT("1:"&amp;ROWS(Tableau4[[Pronostiqueurs]:[Célébrités]])))),ROWS($1:48))),"")</f>
        <v/>
      </c>
      <c r="Q56" s="25" t="str">
        <f t="array" aca="1" ref="Q56" ca="1">IF(ROWS($1:48)&lt;=COUNTIF(Tableau4[[Pronostiqueurs]:[Célébrités]],$F$16),INDEX($B$9:$B$500,SMALL(IF(Tableau4[[Pronostiqueurs]:[Célébrités]]=$F$16,ROW(INDIRECT("1:"&amp;ROWS(Tableau4[[Pronostiqueurs]:[Célébrités]])))),ROWS($1:48))),"")</f>
        <v/>
      </c>
      <c r="R56" s="25" t="str">
        <f t="array" aca="1" ref="R56" ca="1">IF(ROWS($1:48)&lt;=COUNTIF(Tableau4[[Pronostiqueurs]:[Célébrités]],$F$17),INDEX($B$9:$B$500,SMALL(IF(Tableau4[[Pronostiqueurs]:[Célébrités]]=$F$17,ROW(INDIRECT("1:"&amp;ROWS(Tableau4[[Pronostiqueurs]:[Célébrités]])))),ROWS($1:48))),"")</f>
        <v/>
      </c>
      <c r="S56" s="25" t="str">
        <f t="array" aca="1" ref="S56" ca="1">IF(ROWS($1:48)&lt;=COUNTIF(Tableau4[[Pronostiqueurs]:[Célébrités]],$F$18),INDEX($B$9:$B$500,SMALL(IF(Tableau4[[Pronostiqueurs]:[Célébrités]]=$F$18,ROW(INDIRECT("1:"&amp;ROWS(Tableau4[[Pronostiqueurs]:[Célébrités]])))),ROWS($1:48))),"")</f>
        <v/>
      </c>
      <c r="T56" s="25"/>
      <c r="U56" s="25"/>
      <c r="V56" s="25"/>
      <c r="W56" s="25"/>
      <c r="X56" s="25"/>
      <c r="Y56" s="25" t="str">
        <f t="array" aca="1" ref="Y56" ca="1">IF(ROWS($1:48)&lt;=COUNTIF(Tableau4[[Pronostiqueurs]:[Célébrités]],$F$24),INDEX($B$9:$B$500,SMALL(IF(Tableau4[[Pronostiqueurs]:[Célébrités]]=$F$24,ROW(INDIRECT("1:"&amp;ROWS(Tableau4[[Pronostiqueurs]:[Célébrités]])))),ROWS($1:48))),"")</f>
        <v/>
      </c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</row>
    <row r="57" spans="2:39" x14ac:dyDescent="0.2">
      <c r="B57" s="17"/>
      <c r="C57" s="17"/>
      <c r="D57" s="28" t="str">
        <f t="shared" ref="D57" si="30">IF(COUNTIF(C54:C57,C57)&gt;1,"✗","✓")</f>
        <v>✓</v>
      </c>
      <c r="F57" s="33" t="str">
        <f t="array" ref="F57">IFERROR(INDEX(Célébrités,SMALL(IF(FREQUENCY(IF(Célébrités&lt;&gt;"",MATCH(Célébrités,Célébrités,0)), ROW(Célébrités)-ROW($C$9)+1),ROW(Célébrités)-ROW($C$9)+1),ROWS(I$9:I57))),"")</f>
        <v/>
      </c>
      <c r="G57" s="30">
        <f t="shared" si="21"/>
        <v>1048530</v>
      </c>
      <c r="I57" s="50"/>
      <c r="J57" s="25" t="str">
        <f t="array" aca="1" ref="J57" ca="1">IF(ROWS($1:49)&lt;=COUNTIF(Tableau4[[Pronostiqueurs]:[Célébrités]],$F$9),INDEX($B$9:$B$500,SMALL(IF(Tableau4[[Pronostiqueurs]:[Célébrités]]=$F$9,ROW(INDIRECT("1:"&amp;ROWS(Tableau4[[Pronostiqueurs]:[Célébrités]])))),ROWS($1:49))),"")</f>
        <v/>
      </c>
      <c r="K57" s="25" t="str">
        <f t="array" aca="1" ref="K57" ca="1">IF(ROWS($1:49)&lt;=COUNTIF(Tableau4[[Pronostiqueurs]:[Célébrités]],$F$10),INDEX($B$9:$B$500,SMALL(IF(Tableau4[[Pronostiqueurs]:[Célébrités]]=$F$10,ROW(INDIRECT("1:"&amp;ROWS(Tableau4[[Pronostiqueurs]:[Célébrités]])))),ROWS($1:49))),"")</f>
        <v/>
      </c>
      <c r="L57" s="25" t="str">
        <f t="array" aca="1" ref="L57" ca="1">IF(ROWS($1:49)&lt;=COUNTIF(Tableau4[[Pronostiqueurs]:[Célébrités]],$F$11),INDEX($B$9:$B$500,SMALL(IF(Tableau4[[Pronostiqueurs]:[Célébrités]]=$F$11,ROW(INDIRECT("1:"&amp;ROWS(Tableau4[[Pronostiqueurs]:[Célébrités]])))),ROWS($1:49))),"")</f>
        <v/>
      </c>
      <c r="M57" s="25" t="str">
        <f t="array" aca="1" ref="M57" ca="1">IF(ROWS($1:49)&lt;=COUNTIF(Tableau4[[Pronostiqueurs]:[Célébrités]],$F$12),INDEX($B$9:$B$500,SMALL(IF(Tableau4[[Pronostiqueurs]:[Célébrités]]=$F$12,ROW(INDIRECT("1:"&amp;ROWS(Tableau4[[Pronostiqueurs]:[Célébrités]])))),ROWS($1:49))),"")</f>
        <v/>
      </c>
      <c r="N57" s="25" t="str">
        <f t="array" aca="1" ref="N57" ca="1">IF(ROWS($1:49)&lt;=COUNTIF(Tableau4[[Pronostiqueurs]:[Célébrités]],$F$13),INDEX($B$9:$B$500,SMALL(IF(Tableau4[[Pronostiqueurs]:[Célébrités]]=$F$13,ROW(INDIRECT("1:"&amp;ROWS(Tableau4[[Pronostiqueurs]:[Célébrités]])))),ROWS($1:49))),"")</f>
        <v/>
      </c>
      <c r="O57" s="25" t="str">
        <f t="array" aca="1" ref="O57" ca="1">IF(ROWS($1:49)&lt;=COUNTIF(Tableau4[[Pronostiqueurs]:[Célébrités]],$F$14),INDEX($B$9:$B$500,SMALL(IF(Tableau4[[Pronostiqueurs]:[Célébrités]]=$F$14,ROW(INDIRECT("1:"&amp;ROWS(Tableau4[[Pronostiqueurs]:[Célébrités]])))),ROWS($1:49))),"")</f>
        <v/>
      </c>
      <c r="P57" s="25" t="str">
        <f t="array" aca="1" ref="P57" ca="1">IF(ROWS($1:49)&lt;=COUNTIF(Tableau4[[Pronostiqueurs]:[Célébrités]],$F$15),INDEX($B$9:$B$500,SMALL(IF(Tableau4[[Pronostiqueurs]:[Célébrités]]=$F$15,ROW(INDIRECT("1:"&amp;ROWS(Tableau4[[Pronostiqueurs]:[Célébrités]])))),ROWS($1:49))),"")</f>
        <v/>
      </c>
      <c r="Q57" s="25" t="str">
        <f t="array" aca="1" ref="Q57" ca="1">IF(ROWS($1:49)&lt;=COUNTIF(Tableau4[[Pronostiqueurs]:[Célébrités]],$F$16),INDEX($B$9:$B$500,SMALL(IF(Tableau4[[Pronostiqueurs]:[Célébrités]]=$F$16,ROW(INDIRECT("1:"&amp;ROWS(Tableau4[[Pronostiqueurs]:[Célébrités]])))),ROWS($1:49))),"")</f>
        <v/>
      </c>
      <c r="R57" s="25" t="str">
        <f t="array" aca="1" ref="R57" ca="1">IF(ROWS($1:49)&lt;=COUNTIF(Tableau4[[Pronostiqueurs]:[Célébrités]],$F$17),INDEX($B$9:$B$500,SMALL(IF(Tableau4[[Pronostiqueurs]:[Célébrités]]=$F$17,ROW(INDIRECT("1:"&amp;ROWS(Tableau4[[Pronostiqueurs]:[Célébrités]])))),ROWS($1:49))),"")</f>
        <v/>
      </c>
      <c r="S57" s="25" t="str">
        <f t="array" aca="1" ref="S57" ca="1">IF(ROWS($1:49)&lt;=COUNTIF(Tableau4[[Pronostiqueurs]:[Célébrités]],$F$18),INDEX($B$9:$B$500,SMALL(IF(Tableau4[[Pronostiqueurs]:[Célébrités]]=$F$18,ROW(INDIRECT("1:"&amp;ROWS(Tableau4[[Pronostiqueurs]:[Célébrités]])))),ROWS($1:49))),"")</f>
        <v/>
      </c>
      <c r="T57" s="25"/>
      <c r="U57" s="25"/>
      <c r="V57" s="25"/>
      <c r="W57" s="25"/>
      <c r="X57" s="25"/>
      <c r="Y57" s="25" t="str">
        <f t="array" aca="1" ref="Y57" ca="1">IF(ROWS($1:49)&lt;=COUNTIF(Tableau4[[Pronostiqueurs]:[Célébrités]],$F$24),INDEX($B$9:$B$500,SMALL(IF(Tableau4[[Pronostiqueurs]:[Célébrités]]=$F$24,ROW(INDIRECT("1:"&amp;ROWS(Tableau4[[Pronostiqueurs]:[Célébrités]])))),ROWS($1:49))),"")</f>
        <v/>
      </c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</row>
    <row r="58" spans="2:39" x14ac:dyDescent="0.2">
      <c r="B58" s="17"/>
      <c r="C58" s="17"/>
      <c r="D58" s="28" t="str">
        <f t="shared" ref="D58" si="31">IF(COUNTIF(C54:C58,C58)&gt;1,"✗","✓")</f>
        <v>✓</v>
      </c>
      <c r="F58" s="33" t="str">
        <f t="array" ref="F58">IFERROR(INDEX(Célébrités,SMALL(IF(FREQUENCY(IF(Célébrités&lt;&gt;"",MATCH(Célébrités,Célébrités,0)), ROW(Célébrités)-ROW($C$9)+1),ROW(Célébrités)-ROW($C$9)+1),ROWS(I$9:I58))),"")</f>
        <v/>
      </c>
      <c r="G58" s="30">
        <f t="shared" si="21"/>
        <v>1048530</v>
      </c>
      <c r="I58" s="50"/>
      <c r="J58" s="25" t="str">
        <f t="array" aca="1" ref="J58" ca="1">IF(ROWS($1:50)&lt;=COUNTIF(Tableau4[[Pronostiqueurs]:[Célébrités]],$F$9),INDEX($B$9:$B$500,SMALL(IF(Tableau4[[Pronostiqueurs]:[Célébrités]]=$F$9,ROW(INDIRECT("1:"&amp;ROWS(Tableau4[[Pronostiqueurs]:[Célébrités]])))),ROWS($1:50))),"")</f>
        <v/>
      </c>
      <c r="K58" s="25" t="str">
        <f t="array" aca="1" ref="K58" ca="1">IF(ROWS($1:50)&lt;=COUNTIF(Tableau4[[Pronostiqueurs]:[Célébrités]],$F$10),INDEX($B$9:$B$500,SMALL(IF(Tableau4[[Pronostiqueurs]:[Célébrités]]=$F$10,ROW(INDIRECT("1:"&amp;ROWS(Tableau4[[Pronostiqueurs]:[Célébrités]])))),ROWS($1:50))),"")</f>
        <v/>
      </c>
      <c r="L58" s="25" t="str">
        <f t="array" aca="1" ref="L58" ca="1">IF(ROWS($1:50)&lt;=COUNTIF(Tableau4[[Pronostiqueurs]:[Célébrités]],$F$11),INDEX($B$9:$B$500,SMALL(IF(Tableau4[[Pronostiqueurs]:[Célébrités]]=$F$11,ROW(INDIRECT("1:"&amp;ROWS(Tableau4[[Pronostiqueurs]:[Célébrités]])))),ROWS($1:50))),"")</f>
        <v/>
      </c>
      <c r="M58" s="25" t="str">
        <f t="array" aca="1" ref="M58" ca="1">IF(ROWS($1:50)&lt;=COUNTIF(Tableau4[[Pronostiqueurs]:[Célébrités]],$F$12),INDEX($B$9:$B$500,SMALL(IF(Tableau4[[Pronostiqueurs]:[Célébrités]]=$F$12,ROW(INDIRECT("1:"&amp;ROWS(Tableau4[[Pronostiqueurs]:[Célébrités]])))),ROWS($1:50))),"")</f>
        <v/>
      </c>
      <c r="N58" s="25" t="str">
        <f t="array" aca="1" ref="N58" ca="1">IF(ROWS($1:50)&lt;=COUNTIF(Tableau4[[Pronostiqueurs]:[Célébrités]],$F$13),INDEX($B$9:$B$500,SMALL(IF(Tableau4[[Pronostiqueurs]:[Célébrités]]=$F$13,ROW(INDIRECT("1:"&amp;ROWS(Tableau4[[Pronostiqueurs]:[Célébrités]])))),ROWS($1:50))),"")</f>
        <v/>
      </c>
      <c r="O58" s="25" t="str">
        <f t="array" aca="1" ref="O58" ca="1">IF(ROWS($1:50)&lt;=COUNTIF(Tableau4[[Pronostiqueurs]:[Célébrités]],$F$14),INDEX($B$9:$B$500,SMALL(IF(Tableau4[[Pronostiqueurs]:[Célébrités]]=$F$14,ROW(INDIRECT("1:"&amp;ROWS(Tableau4[[Pronostiqueurs]:[Célébrités]])))),ROWS($1:50))),"")</f>
        <v/>
      </c>
      <c r="P58" s="25" t="str">
        <f t="array" aca="1" ref="P58" ca="1">IF(ROWS($1:50)&lt;=COUNTIF(Tableau4[[Pronostiqueurs]:[Célébrités]],$F$15),INDEX($B$9:$B$500,SMALL(IF(Tableau4[[Pronostiqueurs]:[Célébrités]]=$F$15,ROW(INDIRECT("1:"&amp;ROWS(Tableau4[[Pronostiqueurs]:[Célébrités]])))),ROWS($1:50))),"")</f>
        <v/>
      </c>
      <c r="Q58" s="25" t="str">
        <f t="array" aca="1" ref="Q58" ca="1">IF(ROWS($1:50)&lt;=COUNTIF(Tableau4[[Pronostiqueurs]:[Célébrités]],$F$16),INDEX($B$9:$B$500,SMALL(IF(Tableau4[[Pronostiqueurs]:[Célébrités]]=$F$16,ROW(INDIRECT("1:"&amp;ROWS(Tableau4[[Pronostiqueurs]:[Célébrités]])))),ROWS($1:50))),"")</f>
        <v/>
      </c>
      <c r="R58" s="25" t="str">
        <f t="array" aca="1" ref="R58" ca="1">IF(ROWS($1:50)&lt;=COUNTIF(Tableau4[[Pronostiqueurs]:[Célébrités]],$F$17),INDEX($B$9:$B$500,SMALL(IF(Tableau4[[Pronostiqueurs]:[Célébrités]]=$F$17,ROW(INDIRECT("1:"&amp;ROWS(Tableau4[[Pronostiqueurs]:[Célébrités]])))),ROWS($1:50))),"")</f>
        <v/>
      </c>
      <c r="S58" s="25" t="str">
        <f t="array" aca="1" ref="S58" ca="1">IF(ROWS($1:50)&lt;=COUNTIF(Tableau4[[Pronostiqueurs]:[Célébrités]],$F$18),INDEX($B$9:$B$500,SMALL(IF(Tableau4[[Pronostiqueurs]:[Célébrités]]=$F$18,ROW(INDIRECT("1:"&amp;ROWS(Tableau4[[Pronostiqueurs]:[Célébrités]])))),ROWS($1:50))),"")</f>
        <v/>
      </c>
      <c r="T58" s="25"/>
      <c r="U58" s="25"/>
      <c r="V58" s="25"/>
      <c r="W58" s="25"/>
      <c r="X58" s="25"/>
      <c r="Y58" s="25" t="str">
        <f t="array" aca="1" ref="Y58" ca="1">IF(ROWS($1:50)&lt;=COUNTIF(Tableau4[[Pronostiqueurs]:[Célébrités]],$F$24),INDEX($B$9:$B$500,SMALL(IF(Tableau4[[Pronostiqueurs]:[Célébrités]]=$F$24,ROW(INDIRECT("1:"&amp;ROWS(Tableau4[[Pronostiqueurs]:[Célébrités]])))),ROWS($1:50))),"")</f>
        <v/>
      </c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</row>
    <row r="59" spans="2:39" x14ac:dyDescent="0.2">
      <c r="B59" s="17"/>
      <c r="C59" s="17"/>
      <c r="D59" s="28" t="str">
        <f t="shared" ref="D59" si="32">IF(COUNTIF(C59,C59)&gt;1,"✗","✓")</f>
        <v>✓</v>
      </c>
      <c r="F59" s="33" t="str">
        <f t="array" ref="F59">IFERROR(INDEX(Célébrités,SMALL(IF(FREQUENCY(IF(Célébrités&lt;&gt;"",MATCH(Célébrités,Célébrités,0)), ROW(Célébrités)-ROW($C$9)+1),ROW(Célébrités)-ROW($C$9)+1),ROWS(I$9:I59))),"")</f>
        <v/>
      </c>
      <c r="G59" s="30">
        <f t="shared" si="21"/>
        <v>1048530</v>
      </c>
      <c r="I59" s="50"/>
      <c r="J59" s="25" t="str">
        <f t="array" aca="1" ref="J59" ca="1">IF(ROWS($1:51)&lt;=COUNTIF(Tableau4[[Pronostiqueurs]:[Célébrités]],$F$9),INDEX($B$9:$B$500,SMALL(IF(Tableau4[[Pronostiqueurs]:[Célébrités]]=$F$9,ROW(INDIRECT("1:"&amp;ROWS(Tableau4[[Pronostiqueurs]:[Célébrités]])))),ROWS($1:51))),"")</f>
        <v/>
      </c>
      <c r="K59" s="25" t="str">
        <f t="array" aca="1" ref="K59" ca="1">IF(ROWS($1:51)&lt;=COUNTIF(Tableau4[[Pronostiqueurs]:[Célébrités]],$F$10),INDEX($B$9:$B$500,SMALL(IF(Tableau4[[Pronostiqueurs]:[Célébrités]]=$F$10,ROW(INDIRECT("1:"&amp;ROWS(Tableau4[[Pronostiqueurs]:[Célébrités]])))),ROWS($1:51))),"")</f>
        <v/>
      </c>
      <c r="L59" s="25" t="str">
        <f t="array" aca="1" ref="L59" ca="1">IF(ROWS($1:51)&lt;=COUNTIF(Tableau4[[Pronostiqueurs]:[Célébrités]],$F$11),INDEX($B$9:$B$500,SMALL(IF(Tableau4[[Pronostiqueurs]:[Célébrités]]=$F$11,ROW(INDIRECT("1:"&amp;ROWS(Tableau4[[Pronostiqueurs]:[Célébrités]])))),ROWS($1:51))),"")</f>
        <v/>
      </c>
      <c r="M59" s="25" t="str">
        <f t="array" aca="1" ref="M59" ca="1">IF(ROWS($1:51)&lt;=COUNTIF(Tableau4[[Pronostiqueurs]:[Célébrités]],$F$12),INDEX($B$9:$B$500,SMALL(IF(Tableau4[[Pronostiqueurs]:[Célébrités]]=$F$12,ROW(INDIRECT("1:"&amp;ROWS(Tableau4[[Pronostiqueurs]:[Célébrités]])))),ROWS($1:51))),"")</f>
        <v/>
      </c>
      <c r="N59" s="25" t="str">
        <f t="array" aca="1" ref="N59" ca="1">IF(ROWS($1:51)&lt;=COUNTIF(Tableau4[[Pronostiqueurs]:[Célébrités]],$F$13),INDEX($B$9:$B$500,SMALL(IF(Tableau4[[Pronostiqueurs]:[Célébrités]]=$F$13,ROW(INDIRECT("1:"&amp;ROWS(Tableau4[[Pronostiqueurs]:[Célébrités]])))),ROWS($1:51))),"")</f>
        <v/>
      </c>
      <c r="O59" s="25" t="str">
        <f t="array" aca="1" ref="O59" ca="1">IF(ROWS($1:51)&lt;=COUNTIF(Tableau4[[Pronostiqueurs]:[Célébrités]],$F$14),INDEX($B$9:$B$500,SMALL(IF(Tableau4[[Pronostiqueurs]:[Célébrités]]=$F$14,ROW(INDIRECT("1:"&amp;ROWS(Tableau4[[Pronostiqueurs]:[Célébrités]])))),ROWS($1:51))),"")</f>
        <v/>
      </c>
      <c r="P59" s="25" t="str">
        <f t="array" aca="1" ref="P59" ca="1">IF(ROWS($1:51)&lt;=COUNTIF(Tableau4[[Pronostiqueurs]:[Célébrités]],$F$15),INDEX($B$9:$B$500,SMALL(IF(Tableau4[[Pronostiqueurs]:[Célébrités]]=$F$15,ROW(INDIRECT("1:"&amp;ROWS(Tableau4[[Pronostiqueurs]:[Célébrités]])))),ROWS($1:51))),"")</f>
        <v/>
      </c>
      <c r="Q59" s="25" t="str">
        <f t="array" aca="1" ref="Q59" ca="1">IF(ROWS($1:51)&lt;=COUNTIF(Tableau4[[Pronostiqueurs]:[Célébrités]],$F$16),INDEX($B$9:$B$500,SMALL(IF(Tableau4[[Pronostiqueurs]:[Célébrités]]=$F$16,ROW(INDIRECT("1:"&amp;ROWS(Tableau4[[Pronostiqueurs]:[Célébrités]])))),ROWS($1:51))),"")</f>
        <v/>
      </c>
      <c r="R59" s="25" t="str">
        <f t="array" aca="1" ref="R59" ca="1">IF(ROWS($1:51)&lt;=COUNTIF(Tableau4[[Pronostiqueurs]:[Célébrités]],$F$17),INDEX($B$9:$B$500,SMALL(IF(Tableau4[[Pronostiqueurs]:[Célébrités]]=$F$17,ROW(INDIRECT("1:"&amp;ROWS(Tableau4[[Pronostiqueurs]:[Célébrités]])))),ROWS($1:51))),"")</f>
        <v/>
      </c>
      <c r="S59" s="25" t="str">
        <f t="array" aca="1" ref="S59" ca="1">IF(ROWS($1:51)&lt;=COUNTIF(Tableau4[[Pronostiqueurs]:[Célébrités]],$F$18),INDEX($B$9:$B$500,SMALL(IF(Tableau4[[Pronostiqueurs]:[Célébrités]]=$F$18,ROW(INDIRECT("1:"&amp;ROWS(Tableau4[[Pronostiqueurs]:[Célébrités]])))),ROWS($1:51))),"")</f>
        <v/>
      </c>
      <c r="T59" s="25"/>
      <c r="U59" s="25"/>
      <c r="V59" s="25"/>
      <c r="W59" s="25"/>
      <c r="X59" s="25"/>
      <c r="Y59" s="25" t="str">
        <f t="array" aca="1" ref="Y59" ca="1">IF(ROWS($1:51)&lt;=COUNTIF(Tableau4[[Pronostiqueurs]:[Célébrités]],$F$24),INDEX($B$9:$B$500,SMALL(IF(Tableau4[[Pronostiqueurs]:[Célébrités]]=$F$24,ROW(INDIRECT("1:"&amp;ROWS(Tableau4[[Pronostiqueurs]:[Célébrités]])))),ROWS($1:51))),"")</f>
        <v/>
      </c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</row>
    <row r="60" spans="2:39" x14ac:dyDescent="0.2">
      <c r="B60" s="17"/>
      <c r="C60" s="17"/>
      <c r="D60" s="28" t="str">
        <f t="shared" ref="D60" si="33">IF(COUNTIF(C59:C60,C60)&gt;1,"✗","✓")</f>
        <v>✓</v>
      </c>
      <c r="F60" s="33" t="str">
        <f t="array" ref="F60">IFERROR(INDEX(Célébrités,SMALL(IF(FREQUENCY(IF(Célébrités&lt;&gt;"",MATCH(Célébrités,Célébrités,0)), ROW(Célébrités)-ROW($C$9)+1),ROW(Célébrités)-ROW($C$9)+1),ROWS(I$9:I60))),"")</f>
        <v/>
      </c>
      <c r="G60" s="30">
        <f t="shared" si="21"/>
        <v>1048530</v>
      </c>
      <c r="I60" s="50"/>
      <c r="J60" s="25" t="str">
        <f t="array" aca="1" ref="J60" ca="1">IF(ROWS($1:52)&lt;=COUNTIF(Tableau4[[Pronostiqueurs]:[Célébrités]],$F$9),INDEX($B$9:$B$500,SMALL(IF(Tableau4[[Pronostiqueurs]:[Célébrités]]=$F$9,ROW(INDIRECT("1:"&amp;ROWS(Tableau4[[Pronostiqueurs]:[Célébrités]])))),ROWS($1:52))),"")</f>
        <v/>
      </c>
      <c r="K60" s="25" t="str">
        <f t="array" aca="1" ref="K60" ca="1">IF(ROWS($1:52)&lt;=COUNTIF(Tableau4[[Pronostiqueurs]:[Célébrités]],$F$10),INDEX($B$9:$B$500,SMALL(IF(Tableau4[[Pronostiqueurs]:[Célébrités]]=$F$10,ROW(INDIRECT("1:"&amp;ROWS(Tableau4[[Pronostiqueurs]:[Célébrités]])))),ROWS($1:52))),"")</f>
        <v/>
      </c>
      <c r="L60" s="25" t="str">
        <f t="array" aca="1" ref="L60" ca="1">IF(ROWS($1:52)&lt;=COUNTIF(Tableau4[[Pronostiqueurs]:[Célébrités]],$F$11),INDEX($B$9:$B$500,SMALL(IF(Tableau4[[Pronostiqueurs]:[Célébrités]]=$F$11,ROW(INDIRECT("1:"&amp;ROWS(Tableau4[[Pronostiqueurs]:[Célébrités]])))),ROWS($1:52))),"")</f>
        <v/>
      </c>
      <c r="M60" s="25" t="str">
        <f t="array" aca="1" ref="M60" ca="1">IF(ROWS($1:52)&lt;=COUNTIF(Tableau4[[Pronostiqueurs]:[Célébrités]],$F$12),INDEX($B$9:$B$500,SMALL(IF(Tableau4[[Pronostiqueurs]:[Célébrités]]=$F$12,ROW(INDIRECT("1:"&amp;ROWS(Tableau4[[Pronostiqueurs]:[Célébrités]])))),ROWS($1:52))),"")</f>
        <v/>
      </c>
      <c r="N60" s="25" t="str">
        <f t="array" aca="1" ref="N60" ca="1">IF(ROWS($1:52)&lt;=COUNTIF(Tableau4[[Pronostiqueurs]:[Célébrités]],$F$13),INDEX($B$9:$B$500,SMALL(IF(Tableau4[[Pronostiqueurs]:[Célébrités]]=$F$13,ROW(INDIRECT("1:"&amp;ROWS(Tableau4[[Pronostiqueurs]:[Célébrités]])))),ROWS($1:52))),"")</f>
        <v/>
      </c>
      <c r="O60" s="25" t="str">
        <f t="array" aca="1" ref="O60" ca="1">IF(ROWS($1:52)&lt;=COUNTIF(Tableau4[[Pronostiqueurs]:[Célébrités]],$F$14),INDEX($B$9:$B$500,SMALL(IF(Tableau4[[Pronostiqueurs]:[Célébrités]]=$F$14,ROW(INDIRECT("1:"&amp;ROWS(Tableau4[[Pronostiqueurs]:[Célébrités]])))),ROWS($1:52))),"")</f>
        <v/>
      </c>
      <c r="P60" s="25" t="str">
        <f t="array" aca="1" ref="P60" ca="1">IF(ROWS($1:52)&lt;=COUNTIF(Tableau4[[Pronostiqueurs]:[Célébrités]],$F$15),INDEX($B$9:$B$500,SMALL(IF(Tableau4[[Pronostiqueurs]:[Célébrités]]=$F$15,ROW(INDIRECT("1:"&amp;ROWS(Tableau4[[Pronostiqueurs]:[Célébrités]])))),ROWS($1:52))),"")</f>
        <v/>
      </c>
      <c r="Q60" s="25" t="str">
        <f t="array" aca="1" ref="Q60" ca="1">IF(ROWS($1:52)&lt;=COUNTIF(Tableau4[[Pronostiqueurs]:[Célébrités]],$F$16),INDEX($B$9:$B$500,SMALL(IF(Tableau4[[Pronostiqueurs]:[Célébrités]]=$F$16,ROW(INDIRECT("1:"&amp;ROWS(Tableau4[[Pronostiqueurs]:[Célébrités]])))),ROWS($1:52))),"")</f>
        <v/>
      </c>
      <c r="R60" s="25" t="str">
        <f t="array" aca="1" ref="R60" ca="1">IF(ROWS($1:52)&lt;=COUNTIF(Tableau4[[Pronostiqueurs]:[Célébrités]],$F$17),INDEX($B$9:$B$500,SMALL(IF(Tableau4[[Pronostiqueurs]:[Célébrités]]=$F$17,ROW(INDIRECT("1:"&amp;ROWS(Tableau4[[Pronostiqueurs]:[Célébrités]])))),ROWS($1:52))),"")</f>
        <v/>
      </c>
      <c r="S60" s="25" t="str">
        <f t="array" aca="1" ref="S60" ca="1">IF(ROWS($1:52)&lt;=COUNTIF(Tableau4[[Pronostiqueurs]:[Célébrités]],$F$18),INDEX($B$9:$B$500,SMALL(IF(Tableau4[[Pronostiqueurs]:[Célébrités]]=$F$18,ROW(INDIRECT("1:"&amp;ROWS(Tableau4[[Pronostiqueurs]:[Célébrités]])))),ROWS($1:52))),"")</f>
        <v/>
      </c>
      <c r="T60" s="25"/>
      <c r="U60" s="25"/>
      <c r="V60" s="25"/>
      <c r="W60" s="25"/>
      <c r="X60" s="25"/>
      <c r="Y60" s="25" t="str">
        <f t="array" aca="1" ref="Y60" ca="1">IF(ROWS($1:52)&lt;=COUNTIF(Tableau4[[Pronostiqueurs]:[Célébrités]],$F$24),INDEX($B$9:$B$500,SMALL(IF(Tableau4[[Pronostiqueurs]:[Célébrités]]=$F$24,ROW(INDIRECT("1:"&amp;ROWS(Tableau4[[Pronostiqueurs]:[Célébrités]])))),ROWS($1:52))),"")</f>
        <v/>
      </c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</row>
    <row r="61" spans="2:39" x14ac:dyDescent="0.2">
      <c r="B61" s="17"/>
      <c r="C61" s="17"/>
      <c r="D61" s="28" t="str">
        <f t="shared" ref="D61" si="34">IF(COUNTIF(C59:C61,C61)&gt;1,"✗","✓")</f>
        <v>✓</v>
      </c>
      <c r="F61" s="33" t="str">
        <f t="array" ref="F61">IFERROR(INDEX(Célébrités,SMALL(IF(FREQUENCY(IF(Célébrités&lt;&gt;"",MATCH(Célébrités,Célébrités,0)), ROW(Célébrités)-ROW($C$9)+1),ROW(Célébrités)-ROW($C$9)+1),ROWS(I$9:I61))),"")</f>
        <v/>
      </c>
      <c r="G61" s="30">
        <f t="shared" si="21"/>
        <v>1048530</v>
      </c>
      <c r="I61" s="50"/>
      <c r="J61" s="25" t="str">
        <f t="array" aca="1" ref="J61" ca="1">IF(ROWS($1:53)&lt;=COUNTIF(Tableau4[[Pronostiqueurs]:[Célébrités]],$F$9),INDEX($B$9:$B$500,SMALL(IF(Tableau4[[Pronostiqueurs]:[Célébrités]]=$F$9,ROW(INDIRECT("1:"&amp;ROWS(Tableau4[[Pronostiqueurs]:[Célébrités]])))),ROWS($1:53))),"")</f>
        <v/>
      </c>
      <c r="K61" s="25" t="str">
        <f t="array" aca="1" ref="K61" ca="1">IF(ROWS($1:53)&lt;=COUNTIF(Tableau4[[Pronostiqueurs]:[Célébrités]],$F$10),INDEX($B$9:$B$500,SMALL(IF(Tableau4[[Pronostiqueurs]:[Célébrités]]=$F$10,ROW(INDIRECT("1:"&amp;ROWS(Tableau4[[Pronostiqueurs]:[Célébrités]])))),ROWS($1:53))),"")</f>
        <v/>
      </c>
      <c r="L61" s="25" t="str">
        <f t="array" aca="1" ref="L61" ca="1">IF(ROWS($1:53)&lt;=COUNTIF(Tableau4[[Pronostiqueurs]:[Célébrités]],$F$11),INDEX($B$9:$B$500,SMALL(IF(Tableau4[[Pronostiqueurs]:[Célébrités]]=$F$11,ROW(INDIRECT("1:"&amp;ROWS(Tableau4[[Pronostiqueurs]:[Célébrités]])))),ROWS($1:53))),"")</f>
        <v/>
      </c>
      <c r="M61" s="25" t="str">
        <f t="array" aca="1" ref="M61" ca="1">IF(ROWS($1:53)&lt;=COUNTIF(Tableau4[[Pronostiqueurs]:[Célébrités]],$F$12),INDEX($B$9:$B$500,SMALL(IF(Tableau4[[Pronostiqueurs]:[Célébrités]]=$F$12,ROW(INDIRECT("1:"&amp;ROWS(Tableau4[[Pronostiqueurs]:[Célébrités]])))),ROWS($1:53))),"")</f>
        <v/>
      </c>
      <c r="N61" s="25" t="str">
        <f t="array" aca="1" ref="N61" ca="1">IF(ROWS($1:53)&lt;=COUNTIF(Tableau4[[Pronostiqueurs]:[Célébrités]],$F$13),INDEX($B$9:$B$500,SMALL(IF(Tableau4[[Pronostiqueurs]:[Célébrités]]=$F$13,ROW(INDIRECT("1:"&amp;ROWS(Tableau4[[Pronostiqueurs]:[Célébrités]])))),ROWS($1:53))),"")</f>
        <v/>
      </c>
      <c r="O61" s="25" t="str">
        <f t="array" aca="1" ref="O61" ca="1">IF(ROWS($1:53)&lt;=COUNTIF(Tableau4[[Pronostiqueurs]:[Célébrités]],$F$14),INDEX($B$9:$B$500,SMALL(IF(Tableau4[[Pronostiqueurs]:[Célébrités]]=$F$14,ROW(INDIRECT("1:"&amp;ROWS(Tableau4[[Pronostiqueurs]:[Célébrités]])))),ROWS($1:53))),"")</f>
        <v/>
      </c>
      <c r="P61" s="25" t="str">
        <f t="array" aca="1" ref="P61" ca="1">IF(ROWS($1:53)&lt;=COUNTIF(Tableau4[[Pronostiqueurs]:[Célébrités]],$F$15),INDEX($B$9:$B$500,SMALL(IF(Tableau4[[Pronostiqueurs]:[Célébrités]]=$F$15,ROW(INDIRECT("1:"&amp;ROWS(Tableau4[[Pronostiqueurs]:[Célébrités]])))),ROWS($1:53))),"")</f>
        <v/>
      </c>
      <c r="Q61" s="25" t="str">
        <f t="array" aca="1" ref="Q61" ca="1">IF(ROWS($1:53)&lt;=COUNTIF(Tableau4[[Pronostiqueurs]:[Célébrités]],$F$16),INDEX($B$9:$B$500,SMALL(IF(Tableau4[[Pronostiqueurs]:[Célébrités]]=$F$16,ROW(INDIRECT("1:"&amp;ROWS(Tableau4[[Pronostiqueurs]:[Célébrités]])))),ROWS($1:53))),"")</f>
        <v/>
      </c>
      <c r="R61" s="25" t="str">
        <f t="array" aca="1" ref="R61" ca="1">IF(ROWS($1:53)&lt;=COUNTIF(Tableau4[[Pronostiqueurs]:[Célébrités]],$F$17),INDEX($B$9:$B$500,SMALL(IF(Tableau4[[Pronostiqueurs]:[Célébrités]]=$F$17,ROW(INDIRECT("1:"&amp;ROWS(Tableau4[[Pronostiqueurs]:[Célébrités]])))),ROWS($1:53))),"")</f>
        <v/>
      </c>
      <c r="S61" s="25" t="str">
        <f t="array" aca="1" ref="S61" ca="1">IF(ROWS($1:53)&lt;=COUNTIF(Tableau4[[Pronostiqueurs]:[Célébrités]],$F$18),INDEX($B$9:$B$500,SMALL(IF(Tableau4[[Pronostiqueurs]:[Célébrités]]=$F$18,ROW(INDIRECT("1:"&amp;ROWS(Tableau4[[Pronostiqueurs]:[Célébrités]])))),ROWS($1:53))),"")</f>
        <v/>
      </c>
      <c r="T61" s="25"/>
      <c r="U61" s="25"/>
      <c r="V61" s="25"/>
      <c r="W61" s="25"/>
      <c r="X61" s="25"/>
      <c r="Y61" s="25" t="str">
        <f t="array" aca="1" ref="Y61" ca="1">IF(ROWS($1:53)&lt;=COUNTIF(Tableau4[[Pronostiqueurs]:[Célébrités]],$F$24),INDEX($B$9:$B$500,SMALL(IF(Tableau4[[Pronostiqueurs]:[Célébrités]]=$F$24,ROW(INDIRECT("1:"&amp;ROWS(Tableau4[[Pronostiqueurs]:[Célébrités]])))),ROWS($1:53))),"")</f>
        <v/>
      </c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</row>
    <row r="62" spans="2:39" x14ac:dyDescent="0.2">
      <c r="B62" s="17"/>
      <c r="C62" s="17"/>
      <c r="D62" s="28" t="str">
        <f t="shared" ref="D62" si="35">IF(COUNTIF(C59:C62,C62)&gt;1,"✗","✓")</f>
        <v>✓</v>
      </c>
      <c r="F62" s="33" t="str">
        <f t="array" ref="F62">IFERROR(INDEX(Célébrités,SMALL(IF(FREQUENCY(IF(Célébrités&lt;&gt;"",MATCH(Célébrités,Célébrités,0)), ROW(Célébrités)-ROW($C$9)+1),ROW(Célébrités)-ROW($C$9)+1),ROWS(I$9:I62))),"")</f>
        <v/>
      </c>
      <c r="G62" s="30">
        <f t="shared" si="21"/>
        <v>1048530</v>
      </c>
      <c r="I62" s="50"/>
      <c r="J62" s="25" t="str">
        <f t="array" aca="1" ref="J62" ca="1">IF(ROWS($1:54)&lt;=COUNTIF(Tableau4[[Pronostiqueurs]:[Célébrités]],$F$9),INDEX($B$9:$B$500,SMALL(IF(Tableau4[[Pronostiqueurs]:[Célébrités]]=$F$9,ROW(INDIRECT("1:"&amp;ROWS(Tableau4[[Pronostiqueurs]:[Célébrités]])))),ROWS($1:54))),"")</f>
        <v/>
      </c>
      <c r="K62" s="25" t="str">
        <f t="array" aca="1" ref="K62" ca="1">IF(ROWS($1:54)&lt;=COUNTIF(Tableau4[[Pronostiqueurs]:[Célébrités]],$F$10),INDEX($B$9:$B$500,SMALL(IF(Tableau4[[Pronostiqueurs]:[Célébrités]]=$F$10,ROW(INDIRECT("1:"&amp;ROWS(Tableau4[[Pronostiqueurs]:[Célébrités]])))),ROWS($1:54))),"")</f>
        <v/>
      </c>
      <c r="L62" s="25" t="str">
        <f t="array" aca="1" ref="L62" ca="1">IF(ROWS($1:54)&lt;=COUNTIF(Tableau4[[Pronostiqueurs]:[Célébrités]],$F$11),INDEX($B$9:$B$500,SMALL(IF(Tableau4[[Pronostiqueurs]:[Célébrités]]=$F$11,ROW(INDIRECT("1:"&amp;ROWS(Tableau4[[Pronostiqueurs]:[Célébrités]])))),ROWS($1:54))),"")</f>
        <v/>
      </c>
      <c r="M62" s="25" t="str">
        <f t="array" aca="1" ref="M62" ca="1">IF(ROWS($1:54)&lt;=COUNTIF(Tableau4[[Pronostiqueurs]:[Célébrités]],$F$12),INDEX($B$9:$B$500,SMALL(IF(Tableau4[[Pronostiqueurs]:[Célébrités]]=$F$12,ROW(INDIRECT("1:"&amp;ROWS(Tableau4[[Pronostiqueurs]:[Célébrités]])))),ROWS($1:54))),"")</f>
        <v/>
      </c>
      <c r="N62" s="25" t="str">
        <f t="array" aca="1" ref="N62" ca="1">IF(ROWS($1:54)&lt;=COUNTIF(Tableau4[[Pronostiqueurs]:[Célébrités]],$F$13),INDEX($B$9:$B$500,SMALL(IF(Tableau4[[Pronostiqueurs]:[Célébrités]]=$F$13,ROW(INDIRECT("1:"&amp;ROWS(Tableau4[[Pronostiqueurs]:[Célébrités]])))),ROWS($1:54))),"")</f>
        <v/>
      </c>
      <c r="O62" s="25" t="str">
        <f t="array" aca="1" ref="O62" ca="1">IF(ROWS($1:54)&lt;=COUNTIF(Tableau4[[Pronostiqueurs]:[Célébrités]],$F$14),INDEX($B$9:$B$500,SMALL(IF(Tableau4[[Pronostiqueurs]:[Célébrités]]=$F$14,ROW(INDIRECT("1:"&amp;ROWS(Tableau4[[Pronostiqueurs]:[Célébrités]])))),ROWS($1:54))),"")</f>
        <v/>
      </c>
      <c r="P62" s="25" t="str">
        <f t="array" aca="1" ref="P62" ca="1">IF(ROWS($1:54)&lt;=COUNTIF(Tableau4[[Pronostiqueurs]:[Célébrités]],$F$15),INDEX($B$9:$B$500,SMALL(IF(Tableau4[[Pronostiqueurs]:[Célébrités]]=$F$15,ROW(INDIRECT("1:"&amp;ROWS(Tableau4[[Pronostiqueurs]:[Célébrités]])))),ROWS($1:54))),"")</f>
        <v/>
      </c>
      <c r="Q62" s="25" t="str">
        <f t="array" aca="1" ref="Q62" ca="1">IF(ROWS($1:54)&lt;=COUNTIF(Tableau4[[Pronostiqueurs]:[Célébrités]],$F$16),INDEX($B$9:$B$500,SMALL(IF(Tableau4[[Pronostiqueurs]:[Célébrités]]=$F$16,ROW(INDIRECT("1:"&amp;ROWS(Tableau4[[Pronostiqueurs]:[Célébrités]])))),ROWS($1:54))),"")</f>
        <v/>
      </c>
      <c r="R62" s="25" t="str">
        <f t="array" aca="1" ref="R62" ca="1">IF(ROWS($1:54)&lt;=COUNTIF(Tableau4[[Pronostiqueurs]:[Célébrités]],$F$17),INDEX($B$9:$B$500,SMALL(IF(Tableau4[[Pronostiqueurs]:[Célébrités]]=$F$17,ROW(INDIRECT("1:"&amp;ROWS(Tableau4[[Pronostiqueurs]:[Célébrités]])))),ROWS($1:54))),"")</f>
        <v/>
      </c>
      <c r="S62" s="25" t="str">
        <f t="array" aca="1" ref="S62" ca="1">IF(ROWS($1:54)&lt;=COUNTIF(Tableau4[[Pronostiqueurs]:[Célébrités]],$F$18),INDEX($B$9:$B$500,SMALL(IF(Tableau4[[Pronostiqueurs]:[Célébrités]]=$F$18,ROW(INDIRECT("1:"&amp;ROWS(Tableau4[[Pronostiqueurs]:[Célébrités]])))),ROWS($1:54))),"")</f>
        <v/>
      </c>
      <c r="T62" s="25"/>
      <c r="U62" s="25"/>
      <c r="V62" s="25"/>
      <c r="W62" s="25"/>
      <c r="X62" s="25"/>
      <c r="Y62" s="25" t="str">
        <f t="array" aca="1" ref="Y62" ca="1">IF(ROWS($1:54)&lt;=COUNTIF(Tableau4[[Pronostiqueurs]:[Célébrités]],$F$24),INDEX($B$9:$B$500,SMALL(IF(Tableau4[[Pronostiqueurs]:[Célébrités]]=$F$24,ROW(INDIRECT("1:"&amp;ROWS(Tableau4[[Pronostiqueurs]:[Célébrités]])))),ROWS($1:54))),"")</f>
        <v/>
      </c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</row>
    <row r="63" spans="2:39" x14ac:dyDescent="0.2">
      <c r="B63" s="17"/>
      <c r="C63" s="17"/>
      <c r="D63" s="28" t="str">
        <f t="shared" ref="D63" si="36">IF(COUNTIF(C59:C63,C63)&gt;1,"✗","✓")</f>
        <v>✓</v>
      </c>
      <c r="F63" s="33" t="str">
        <f t="array" ref="F63">IFERROR(INDEX(Célébrités,SMALL(IF(FREQUENCY(IF(Célébrités&lt;&gt;"",MATCH(Célébrités,Célébrités,0)), ROW(Célébrités)-ROW($C$9)+1),ROW(Célébrités)-ROW($C$9)+1),ROWS(I$9:I63))),"")</f>
        <v/>
      </c>
      <c r="G63" s="30">
        <f t="shared" si="21"/>
        <v>1048530</v>
      </c>
      <c r="I63" s="50"/>
      <c r="J63" s="25" t="str">
        <f t="array" aca="1" ref="J63" ca="1">IF(ROWS($1:55)&lt;=COUNTIF(Tableau4[[Pronostiqueurs]:[Célébrités]],$F$9),INDEX($B$9:$B$500,SMALL(IF(Tableau4[[Pronostiqueurs]:[Célébrités]]=$F$9,ROW(INDIRECT("1:"&amp;ROWS(Tableau4[[Pronostiqueurs]:[Célébrités]])))),ROWS($1:55))),"")</f>
        <v/>
      </c>
      <c r="K63" s="25" t="str">
        <f t="array" aca="1" ref="K63" ca="1">IF(ROWS($1:55)&lt;=COUNTIF(Tableau4[[Pronostiqueurs]:[Célébrités]],$F$10),INDEX($B$9:$B$500,SMALL(IF(Tableau4[[Pronostiqueurs]:[Célébrités]]=$F$10,ROW(INDIRECT("1:"&amp;ROWS(Tableau4[[Pronostiqueurs]:[Célébrités]])))),ROWS($1:55))),"")</f>
        <v/>
      </c>
      <c r="L63" s="25" t="str">
        <f t="array" aca="1" ref="L63" ca="1">IF(ROWS($1:55)&lt;=COUNTIF(Tableau4[[Pronostiqueurs]:[Célébrités]],$F$11),INDEX($B$9:$B$500,SMALL(IF(Tableau4[[Pronostiqueurs]:[Célébrités]]=$F$11,ROW(INDIRECT("1:"&amp;ROWS(Tableau4[[Pronostiqueurs]:[Célébrités]])))),ROWS($1:55))),"")</f>
        <v/>
      </c>
      <c r="M63" s="25" t="str">
        <f t="array" aca="1" ref="M63" ca="1">IF(ROWS($1:55)&lt;=COUNTIF(Tableau4[[Pronostiqueurs]:[Célébrités]],$F$12),INDEX($B$9:$B$500,SMALL(IF(Tableau4[[Pronostiqueurs]:[Célébrités]]=$F$12,ROW(INDIRECT("1:"&amp;ROWS(Tableau4[[Pronostiqueurs]:[Célébrités]])))),ROWS($1:55))),"")</f>
        <v/>
      </c>
      <c r="N63" s="25" t="str">
        <f t="array" aca="1" ref="N63" ca="1">IF(ROWS($1:55)&lt;=COUNTIF(Tableau4[[Pronostiqueurs]:[Célébrités]],$F$13),INDEX($B$9:$B$500,SMALL(IF(Tableau4[[Pronostiqueurs]:[Célébrités]]=$F$13,ROW(INDIRECT("1:"&amp;ROWS(Tableau4[[Pronostiqueurs]:[Célébrités]])))),ROWS($1:55))),"")</f>
        <v/>
      </c>
      <c r="O63" s="25" t="str">
        <f t="array" aca="1" ref="O63" ca="1">IF(ROWS($1:55)&lt;=COUNTIF(Tableau4[[Pronostiqueurs]:[Célébrités]],$F$14),INDEX($B$9:$B$500,SMALL(IF(Tableau4[[Pronostiqueurs]:[Célébrités]]=$F$14,ROW(INDIRECT("1:"&amp;ROWS(Tableau4[[Pronostiqueurs]:[Célébrités]])))),ROWS($1:55))),"")</f>
        <v/>
      </c>
      <c r="P63" s="25" t="str">
        <f t="array" aca="1" ref="P63" ca="1">IF(ROWS($1:55)&lt;=COUNTIF(Tableau4[[Pronostiqueurs]:[Célébrités]],$F$15),INDEX($B$9:$B$500,SMALL(IF(Tableau4[[Pronostiqueurs]:[Célébrités]]=$F$15,ROW(INDIRECT("1:"&amp;ROWS(Tableau4[[Pronostiqueurs]:[Célébrités]])))),ROWS($1:55))),"")</f>
        <v/>
      </c>
      <c r="Q63" s="25" t="str">
        <f t="array" aca="1" ref="Q63" ca="1">IF(ROWS($1:55)&lt;=COUNTIF(Tableau4[[Pronostiqueurs]:[Célébrités]],$F$16),INDEX($B$9:$B$500,SMALL(IF(Tableau4[[Pronostiqueurs]:[Célébrités]]=$F$16,ROW(INDIRECT("1:"&amp;ROWS(Tableau4[[Pronostiqueurs]:[Célébrités]])))),ROWS($1:55))),"")</f>
        <v/>
      </c>
      <c r="R63" s="25" t="str">
        <f t="array" aca="1" ref="R63" ca="1">IF(ROWS($1:55)&lt;=COUNTIF(Tableau4[[Pronostiqueurs]:[Célébrités]],$F$17),INDEX($B$9:$B$500,SMALL(IF(Tableau4[[Pronostiqueurs]:[Célébrités]]=$F$17,ROW(INDIRECT("1:"&amp;ROWS(Tableau4[[Pronostiqueurs]:[Célébrités]])))),ROWS($1:55))),"")</f>
        <v/>
      </c>
      <c r="S63" s="25" t="str">
        <f t="array" aca="1" ref="S63" ca="1">IF(ROWS($1:55)&lt;=COUNTIF(Tableau4[[Pronostiqueurs]:[Célébrités]],$F$18),INDEX($B$9:$B$500,SMALL(IF(Tableau4[[Pronostiqueurs]:[Célébrités]]=$F$18,ROW(INDIRECT("1:"&amp;ROWS(Tableau4[[Pronostiqueurs]:[Célébrités]])))),ROWS($1:55))),"")</f>
        <v/>
      </c>
      <c r="T63" s="25"/>
      <c r="U63" s="25"/>
      <c r="V63" s="25"/>
      <c r="W63" s="25"/>
      <c r="X63" s="25"/>
      <c r="Y63" s="25" t="str">
        <f t="array" aca="1" ref="Y63" ca="1">IF(ROWS($1:55)&lt;=COUNTIF(Tableau4[[Pronostiqueurs]:[Célébrités]],$F$24),INDEX($B$9:$B$500,SMALL(IF(Tableau4[[Pronostiqueurs]:[Célébrités]]=$F$24,ROW(INDIRECT("1:"&amp;ROWS(Tableau4[[Pronostiqueurs]:[Célébrités]])))),ROWS($1:55))),"")</f>
        <v/>
      </c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</row>
    <row r="64" spans="2:39" x14ac:dyDescent="0.2">
      <c r="B64" s="17"/>
      <c r="C64" s="17"/>
      <c r="D64" s="28" t="str">
        <f t="shared" ref="D64" si="37">IF(COUNTIF(C64,C64)&gt;1,"✗","✓")</f>
        <v>✓</v>
      </c>
      <c r="F64" s="33" t="str">
        <f t="array" ref="F64">IFERROR(INDEX(Célébrités,SMALL(IF(FREQUENCY(IF(Célébrités&lt;&gt;"",MATCH(Célébrités,Célébrités,0)), ROW(Célébrités)-ROW($C$9)+1),ROW(Célébrités)-ROW($C$9)+1),ROWS(I$9:I64))),"")</f>
        <v/>
      </c>
      <c r="G64" s="30">
        <f t="shared" si="21"/>
        <v>1048530</v>
      </c>
      <c r="I64" s="50"/>
      <c r="J64" s="25" t="str">
        <f t="array" aca="1" ref="J64" ca="1">IF(ROWS($1:56)&lt;=COUNTIF(Tableau4[[Pronostiqueurs]:[Célébrités]],$F$9),INDEX($B$9:$B$500,SMALL(IF(Tableau4[[Pronostiqueurs]:[Célébrités]]=$F$9,ROW(INDIRECT("1:"&amp;ROWS(Tableau4[[Pronostiqueurs]:[Célébrités]])))),ROWS($1:56))),"")</f>
        <v/>
      </c>
      <c r="K64" s="25" t="str">
        <f t="array" aca="1" ref="K64" ca="1">IF(ROWS($1:56)&lt;=COUNTIF(Tableau4[[Pronostiqueurs]:[Célébrités]],$F$10),INDEX($B$9:$B$500,SMALL(IF(Tableau4[[Pronostiqueurs]:[Célébrités]]=$F$10,ROW(INDIRECT("1:"&amp;ROWS(Tableau4[[Pronostiqueurs]:[Célébrités]])))),ROWS($1:56))),"")</f>
        <v/>
      </c>
      <c r="L64" s="25" t="str">
        <f t="array" aca="1" ref="L64" ca="1">IF(ROWS($1:56)&lt;=COUNTIF(Tableau4[[Pronostiqueurs]:[Célébrités]],$F$11),INDEX($B$9:$B$500,SMALL(IF(Tableau4[[Pronostiqueurs]:[Célébrités]]=$F$11,ROW(INDIRECT("1:"&amp;ROWS(Tableau4[[Pronostiqueurs]:[Célébrités]])))),ROWS($1:56))),"")</f>
        <v/>
      </c>
      <c r="M64" s="25" t="str">
        <f t="array" aca="1" ref="M64" ca="1">IF(ROWS($1:56)&lt;=COUNTIF(Tableau4[[Pronostiqueurs]:[Célébrités]],$F$12),INDEX($B$9:$B$500,SMALL(IF(Tableau4[[Pronostiqueurs]:[Célébrités]]=$F$12,ROW(INDIRECT("1:"&amp;ROWS(Tableau4[[Pronostiqueurs]:[Célébrités]])))),ROWS($1:56))),"")</f>
        <v/>
      </c>
      <c r="N64" s="25" t="str">
        <f t="array" aca="1" ref="N64" ca="1">IF(ROWS($1:56)&lt;=COUNTIF(Tableau4[[Pronostiqueurs]:[Célébrités]],$F$13),INDEX($B$9:$B$500,SMALL(IF(Tableau4[[Pronostiqueurs]:[Célébrités]]=$F$13,ROW(INDIRECT("1:"&amp;ROWS(Tableau4[[Pronostiqueurs]:[Célébrités]])))),ROWS($1:56))),"")</f>
        <v/>
      </c>
      <c r="O64" s="25" t="str">
        <f t="array" aca="1" ref="O64" ca="1">IF(ROWS($1:56)&lt;=COUNTIF(Tableau4[[Pronostiqueurs]:[Célébrités]],$F$14),INDEX($B$9:$B$500,SMALL(IF(Tableau4[[Pronostiqueurs]:[Célébrités]]=$F$14,ROW(INDIRECT("1:"&amp;ROWS(Tableau4[[Pronostiqueurs]:[Célébrités]])))),ROWS($1:56))),"")</f>
        <v/>
      </c>
      <c r="P64" s="25" t="str">
        <f t="array" aca="1" ref="P64" ca="1">IF(ROWS($1:56)&lt;=COUNTIF(Tableau4[[Pronostiqueurs]:[Célébrités]],$F$15),INDEX($B$9:$B$500,SMALL(IF(Tableau4[[Pronostiqueurs]:[Célébrités]]=$F$15,ROW(INDIRECT("1:"&amp;ROWS(Tableau4[[Pronostiqueurs]:[Célébrités]])))),ROWS($1:56))),"")</f>
        <v/>
      </c>
      <c r="Q64" s="25" t="str">
        <f t="array" aca="1" ref="Q64" ca="1">IF(ROWS($1:56)&lt;=COUNTIF(Tableau4[[Pronostiqueurs]:[Célébrités]],$F$16),INDEX($B$9:$B$500,SMALL(IF(Tableau4[[Pronostiqueurs]:[Célébrités]]=$F$16,ROW(INDIRECT("1:"&amp;ROWS(Tableau4[[Pronostiqueurs]:[Célébrités]])))),ROWS($1:56))),"")</f>
        <v/>
      </c>
      <c r="R64" s="25" t="str">
        <f t="array" aca="1" ref="R64" ca="1">IF(ROWS($1:56)&lt;=COUNTIF(Tableau4[[Pronostiqueurs]:[Célébrités]],$F$17),INDEX($B$9:$B$500,SMALL(IF(Tableau4[[Pronostiqueurs]:[Célébrités]]=$F$17,ROW(INDIRECT("1:"&amp;ROWS(Tableau4[[Pronostiqueurs]:[Célébrités]])))),ROWS($1:56))),"")</f>
        <v/>
      </c>
      <c r="S64" s="25" t="str">
        <f t="array" aca="1" ref="S64" ca="1">IF(ROWS($1:56)&lt;=COUNTIF(Tableau4[[Pronostiqueurs]:[Célébrités]],$F$18),INDEX($B$9:$B$500,SMALL(IF(Tableau4[[Pronostiqueurs]:[Célébrités]]=$F$18,ROW(INDIRECT("1:"&amp;ROWS(Tableau4[[Pronostiqueurs]:[Célébrités]])))),ROWS($1:56))),"")</f>
        <v/>
      </c>
      <c r="T64" s="25"/>
      <c r="U64" s="25"/>
      <c r="V64" s="25"/>
      <c r="W64" s="25"/>
      <c r="X64" s="25"/>
      <c r="Y64" s="25" t="str">
        <f t="array" aca="1" ref="Y64" ca="1">IF(ROWS($1:56)&lt;=COUNTIF(Tableau4[[Pronostiqueurs]:[Célébrités]],$F$24),INDEX($B$9:$B$500,SMALL(IF(Tableau4[[Pronostiqueurs]:[Célébrités]]=$F$24,ROW(INDIRECT("1:"&amp;ROWS(Tableau4[[Pronostiqueurs]:[Célébrités]])))),ROWS($1:56))),"")</f>
        <v/>
      </c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</row>
    <row r="65" spans="2:39" x14ac:dyDescent="0.2">
      <c r="B65" s="17"/>
      <c r="C65" s="17"/>
      <c r="D65" s="28" t="str">
        <f t="shared" ref="D65" si="38">IF(COUNTIF(C64:C65,C65)&gt;1,"✗","✓")</f>
        <v>✓</v>
      </c>
      <c r="F65" s="33" t="str">
        <f t="array" ref="F65">IFERROR(INDEX(Célébrités,SMALL(IF(FREQUENCY(IF(Célébrités&lt;&gt;"",MATCH(Célébrités,Célébrités,0)), ROW(Célébrités)-ROW($C$9)+1),ROW(Célébrités)-ROW($C$9)+1),ROWS(I$9:I65))),"")</f>
        <v/>
      </c>
      <c r="G65" s="30">
        <f t="shared" si="21"/>
        <v>1048530</v>
      </c>
      <c r="I65" s="50"/>
      <c r="J65" s="25" t="str">
        <f t="array" aca="1" ref="J65" ca="1">IF(ROWS($1:57)&lt;=COUNTIF(Tableau4[[Pronostiqueurs]:[Célébrités]],$F$9),INDEX($B$9:$B$500,SMALL(IF(Tableau4[[Pronostiqueurs]:[Célébrités]]=$F$9,ROW(INDIRECT("1:"&amp;ROWS(Tableau4[[Pronostiqueurs]:[Célébrités]])))),ROWS($1:57))),"")</f>
        <v/>
      </c>
      <c r="K65" s="25" t="str">
        <f t="array" aca="1" ref="K65" ca="1">IF(ROWS($1:57)&lt;=COUNTIF(Tableau4[[Pronostiqueurs]:[Célébrités]],$F$10),INDEX($B$9:$B$500,SMALL(IF(Tableau4[[Pronostiqueurs]:[Célébrités]]=$F$10,ROW(INDIRECT("1:"&amp;ROWS(Tableau4[[Pronostiqueurs]:[Célébrités]])))),ROWS($1:57))),"")</f>
        <v/>
      </c>
      <c r="L65" s="25" t="str">
        <f t="array" aca="1" ref="L65" ca="1">IF(ROWS($1:57)&lt;=COUNTIF(Tableau4[[Pronostiqueurs]:[Célébrités]],$F$11),INDEX($B$9:$B$500,SMALL(IF(Tableau4[[Pronostiqueurs]:[Célébrités]]=$F$11,ROW(INDIRECT("1:"&amp;ROWS(Tableau4[[Pronostiqueurs]:[Célébrités]])))),ROWS($1:57))),"")</f>
        <v/>
      </c>
      <c r="M65" s="25" t="str">
        <f t="array" aca="1" ref="M65" ca="1">IF(ROWS($1:57)&lt;=COUNTIF(Tableau4[[Pronostiqueurs]:[Célébrités]],$F$12),INDEX($B$9:$B$500,SMALL(IF(Tableau4[[Pronostiqueurs]:[Célébrités]]=$F$12,ROW(INDIRECT("1:"&amp;ROWS(Tableau4[[Pronostiqueurs]:[Célébrités]])))),ROWS($1:57))),"")</f>
        <v/>
      </c>
      <c r="N65" s="25" t="str">
        <f t="array" aca="1" ref="N65" ca="1">IF(ROWS($1:57)&lt;=COUNTIF(Tableau4[[Pronostiqueurs]:[Célébrités]],$F$13),INDEX($B$9:$B$500,SMALL(IF(Tableau4[[Pronostiqueurs]:[Célébrités]]=$F$13,ROW(INDIRECT("1:"&amp;ROWS(Tableau4[[Pronostiqueurs]:[Célébrités]])))),ROWS($1:57))),"")</f>
        <v/>
      </c>
      <c r="O65" s="25" t="str">
        <f t="array" aca="1" ref="O65" ca="1">IF(ROWS($1:57)&lt;=COUNTIF(Tableau4[[Pronostiqueurs]:[Célébrités]],$F$14),INDEX($B$9:$B$500,SMALL(IF(Tableau4[[Pronostiqueurs]:[Célébrités]]=$F$14,ROW(INDIRECT("1:"&amp;ROWS(Tableau4[[Pronostiqueurs]:[Célébrités]])))),ROWS($1:57))),"")</f>
        <v/>
      </c>
      <c r="P65" s="25" t="str">
        <f t="array" aca="1" ref="P65" ca="1">IF(ROWS($1:57)&lt;=COUNTIF(Tableau4[[Pronostiqueurs]:[Célébrités]],$F$15),INDEX($B$9:$B$500,SMALL(IF(Tableau4[[Pronostiqueurs]:[Célébrités]]=$F$15,ROW(INDIRECT("1:"&amp;ROWS(Tableau4[[Pronostiqueurs]:[Célébrités]])))),ROWS($1:57))),"")</f>
        <v/>
      </c>
      <c r="Q65" s="25" t="str">
        <f t="array" aca="1" ref="Q65" ca="1">IF(ROWS($1:57)&lt;=COUNTIF(Tableau4[[Pronostiqueurs]:[Célébrités]],$F$16),INDEX($B$9:$B$500,SMALL(IF(Tableau4[[Pronostiqueurs]:[Célébrités]]=$F$16,ROW(INDIRECT("1:"&amp;ROWS(Tableau4[[Pronostiqueurs]:[Célébrités]])))),ROWS($1:57))),"")</f>
        <v/>
      </c>
      <c r="R65" s="25" t="str">
        <f t="array" aca="1" ref="R65" ca="1">IF(ROWS($1:57)&lt;=COUNTIF(Tableau4[[Pronostiqueurs]:[Célébrités]],$F$17),INDEX($B$9:$B$500,SMALL(IF(Tableau4[[Pronostiqueurs]:[Célébrités]]=$F$17,ROW(INDIRECT("1:"&amp;ROWS(Tableau4[[Pronostiqueurs]:[Célébrités]])))),ROWS($1:57))),"")</f>
        <v/>
      </c>
      <c r="S65" s="25" t="str">
        <f t="array" aca="1" ref="S65" ca="1">IF(ROWS($1:57)&lt;=COUNTIF(Tableau4[[Pronostiqueurs]:[Célébrités]],$F$18),INDEX($B$9:$B$500,SMALL(IF(Tableau4[[Pronostiqueurs]:[Célébrités]]=$F$18,ROW(INDIRECT("1:"&amp;ROWS(Tableau4[[Pronostiqueurs]:[Célébrités]])))),ROWS($1:57))),"")</f>
        <v/>
      </c>
      <c r="T65" s="25"/>
      <c r="U65" s="25"/>
      <c r="V65" s="25"/>
      <c r="W65" s="25"/>
      <c r="X65" s="25"/>
      <c r="Y65" s="25" t="str">
        <f t="array" aca="1" ref="Y65" ca="1">IF(ROWS($1:57)&lt;=COUNTIF(Tableau4[[Pronostiqueurs]:[Célébrités]],$F$24),INDEX($B$9:$B$500,SMALL(IF(Tableau4[[Pronostiqueurs]:[Célébrités]]=$F$24,ROW(INDIRECT("1:"&amp;ROWS(Tableau4[[Pronostiqueurs]:[Célébrités]])))),ROWS($1:57))),"")</f>
        <v/>
      </c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</row>
    <row r="66" spans="2:39" x14ac:dyDescent="0.2">
      <c r="B66" s="17"/>
      <c r="C66" s="17"/>
      <c r="D66" s="28" t="str">
        <f t="shared" ref="D66" si="39">IF(COUNTIF(C64:C66,C66)&gt;1,"✗","✓")</f>
        <v>✓</v>
      </c>
      <c r="F66" s="33" t="str">
        <f t="array" ref="F66">IFERROR(INDEX(Célébrités,SMALL(IF(FREQUENCY(IF(Célébrités&lt;&gt;"",MATCH(Célébrités,Célébrités,0)), ROW(Célébrités)-ROW($C$9)+1),ROW(Célébrités)-ROW($C$9)+1),ROWS(I$9:I66))),"")</f>
        <v/>
      </c>
      <c r="G66" s="30">
        <f t="shared" si="21"/>
        <v>1048530</v>
      </c>
      <c r="I66" s="50"/>
      <c r="J66" s="25" t="str">
        <f t="array" aca="1" ref="J66" ca="1">IF(ROWS($1:58)&lt;=COUNTIF(Tableau4[[Pronostiqueurs]:[Célébrités]],$F$9),INDEX($B$9:$B$500,SMALL(IF(Tableau4[[Pronostiqueurs]:[Célébrités]]=$F$9,ROW(INDIRECT("1:"&amp;ROWS(Tableau4[[Pronostiqueurs]:[Célébrités]])))),ROWS($1:58))),"")</f>
        <v/>
      </c>
      <c r="K66" s="25" t="str">
        <f t="array" aca="1" ref="K66" ca="1">IF(ROWS($1:58)&lt;=COUNTIF(Tableau4[[Pronostiqueurs]:[Célébrités]],$F$10),INDEX($B$9:$B$500,SMALL(IF(Tableau4[[Pronostiqueurs]:[Célébrités]]=$F$10,ROW(INDIRECT("1:"&amp;ROWS(Tableau4[[Pronostiqueurs]:[Célébrités]])))),ROWS($1:58))),"")</f>
        <v/>
      </c>
      <c r="L66" s="25" t="str">
        <f t="array" aca="1" ref="L66" ca="1">IF(ROWS($1:58)&lt;=COUNTIF(Tableau4[[Pronostiqueurs]:[Célébrités]],$F$11),INDEX($B$9:$B$500,SMALL(IF(Tableau4[[Pronostiqueurs]:[Célébrités]]=$F$11,ROW(INDIRECT("1:"&amp;ROWS(Tableau4[[Pronostiqueurs]:[Célébrités]])))),ROWS($1:58))),"")</f>
        <v/>
      </c>
      <c r="M66" s="25" t="str">
        <f t="array" aca="1" ref="M66" ca="1">IF(ROWS($1:58)&lt;=COUNTIF(Tableau4[[Pronostiqueurs]:[Célébrités]],$F$12),INDEX($B$9:$B$500,SMALL(IF(Tableau4[[Pronostiqueurs]:[Célébrités]]=$F$12,ROW(INDIRECT("1:"&amp;ROWS(Tableau4[[Pronostiqueurs]:[Célébrités]])))),ROWS($1:58))),"")</f>
        <v/>
      </c>
      <c r="N66" s="25" t="str">
        <f t="array" aca="1" ref="N66" ca="1">IF(ROWS($1:58)&lt;=COUNTIF(Tableau4[[Pronostiqueurs]:[Célébrités]],$F$13),INDEX($B$9:$B$500,SMALL(IF(Tableau4[[Pronostiqueurs]:[Célébrités]]=$F$13,ROW(INDIRECT("1:"&amp;ROWS(Tableau4[[Pronostiqueurs]:[Célébrités]])))),ROWS($1:58))),"")</f>
        <v/>
      </c>
      <c r="O66" s="25" t="str">
        <f t="array" aca="1" ref="O66" ca="1">IF(ROWS($1:58)&lt;=COUNTIF(Tableau4[[Pronostiqueurs]:[Célébrités]],$F$14),INDEX($B$9:$B$500,SMALL(IF(Tableau4[[Pronostiqueurs]:[Célébrités]]=$F$14,ROW(INDIRECT("1:"&amp;ROWS(Tableau4[[Pronostiqueurs]:[Célébrités]])))),ROWS($1:58))),"")</f>
        <v/>
      </c>
      <c r="P66" s="25" t="str">
        <f t="array" aca="1" ref="P66" ca="1">IF(ROWS($1:58)&lt;=COUNTIF(Tableau4[[Pronostiqueurs]:[Célébrités]],$F$15),INDEX($B$9:$B$500,SMALL(IF(Tableau4[[Pronostiqueurs]:[Célébrités]]=$F$15,ROW(INDIRECT("1:"&amp;ROWS(Tableau4[[Pronostiqueurs]:[Célébrités]])))),ROWS($1:58))),"")</f>
        <v/>
      </c>
      <c r="Q66" s="25" t="str">
        <f t="array" aca="1" ref="Q66" ca="1">IF(ROWS($1:58)&lt;=COUNTIF(Tableau4[[Pronostiqueurs]:[Célébrités]],$F$16),INDEX($B$9:$B$500,SMALL(IF(Tableau4[[Pronostiqueurs]:[Célébrités]]=$F$16,ROW(INDIRECT("1:"&amp;ROWS(Tableau4[[Pronostiqueurs]:[Célébrités]])))),ROWS($1:58))),"")</f>
        <v/>
      </c>
      <c r="R66" s="25" t="str">
        <f t="array" aca="1" ref="R66" ca="1">IF(ROWS($1:58)&lt;=COUNTIF(Tableau4[[Pronostiqueurs]:[Célébrités]],$F$17),INDEX($B$9:$B$500,SMALL(IF(Tableau4[[Pronostiqueurs]:[Célébrités]]=$F$17,ROW(INDIRECT("1:"&amp;ROWS(Tableau4[[Pronostiqueurs]:[Célébrités]])))),ROWS($1:58))),"")</f>
        <v/>
      </c>
      <c r="S66" s="25" t="str">
        <f t="array" aca="1" ref="S66" ca="1">IF(ROWS($1:58)&lt;=COUNTIF(Tableau4[[Pronostiqueurs]:[Célébrités]],$F$18),INDEX($B$9:$B$500,SMALL(IF(Tableau4[[Pronostiqueurs]:[Célébrités]]=$F$18,ROW(INDIRECT("1:"&amp;ROWS(Tableau4[[Pronostiqueurs]:[Célébrités]])))),ROWS($1:58))),"")</f>
        <v/>
      </c>
      <c r="T66" s="25"/>
      <c r="U66" s="25"/>
      <c r="V66" s="25"/>
      <c r="W66" s="25"/>
      <c r="X66" s="25"/>
      <c r="Y66" s="25" t="str">
        <f t="array" aca="1" ref="Y66" ca="1">IF(ROWS($1:58)&lt;=COUNTIF(Tableau4[[Pronostiqueurs]:[Célébrités]],$F$24),INDEX($B$9:$B$500,SMALL(IF(Tableau4[[Pronostiqueurs]:[Célébrités]]=$F$24,ROW(INDIRECT("1:"&amp;ROWS(Tableau4[[Pronostiqueurs]:[Célébrités]])))),ROWS($1:58))),"")</f>
        <v/>
      </c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</row>
    <row r="67" spans="2:39" x14ac:dyDescent="0.2">
      <c r="B67" s="17"/>
      <c r="C67" s="17"/>
      <c r="D67" s="28" t="str">
        <f t="shared" ref="D67" si="40">IF(COUNTIF(C64:C67,C67)&gt;1,"✗","✓")</f>
        <v>✓</v>
      </c>
      <c r="F67" s="33" t="str">
        <f t="array" ref="F67">IFERROR(INDEX(Célébrités,SMALL(IF(FREQUENCY(IF(Célébrités&lt;&gt;"",MATCH(Célébrités,Célébrités,0)), ROW(Célébrités)-ROW($C$9)+1),ROW(Célébrités)-ROW($C$9)+1),ROWS(I$9:I67))),"")</f>
        <v/>
      </c>
      <c r="G67" s="30">
        <f t="shared" si="21"/>
        <v>1048530</v>
      </c>
      <c r="I67" s="50"/>
      <c r="J67" s="25" t="str">
        <f t="array" aca="1" ref="J67" ca="1">IF(ROWS($1:59)&lt;=COUNTIF(Tableau4[[Pronostiqueurs]:[Célébrités]],$F$9),INDEX($B$9:$B$500,SMALL(IF(Tableau4[[Pronostiqueurs]:[Célébrités]]=$F$9,ROW(INDIRECT("1:"&amp;ROWS(Tableau4[[Pronostiqueurs]:[Célébrités]])))),ROWS($1:59))),"")</f>
        <v/>
      </c>
      <c r="K67" s="25" t="str">
        <f t="array" aca="1" ref="K67" ca="1">IF(ROWS($1:59)&lt;=COUNTIF(Tableau4[[Pronostiqueurs]:[Célébrités]],$F$10),INDEX($B$9:$B$500,SMALL(IF(Tableau4[[Pronostiqueurs]:[Célébrités]]=$F$10,ROW(INDIRECT("1:"&amp;ROWS(Tableau4[[Pronostiqueurs]:[Célébrités]])))),ROWS($1:59))),"")</f>
        <v/>
      </c>
      <c r="L67" s="25" t="str">
        <f t="array" aca="1" ref="L67" ca="1">IF(ROWS($1:59)&lt;=COUNTIF(Tableau4[[Pronostiqueurs]:[Célébrités]],$F$11),INDEX($B$9:$B$500,SMALL(IF(Tableau4[[Pronostiqueurs]:[Célébrités]]=$F$11,ROW(INDIRECT("1:"&amp;ROWS(Tableau4[[Pronostiqueurs]:[Célébrités]])))),ROWS($1:59))),"")</f>
        <v/>
      </c>
      <c r="M67" s="25" t="str">
        <f t="array" aca="1" ref="M67" ca="1">IF(ROWS($1:59)&lt;=COUNTIF(Tableau4[[Pronostiqueurs]:[Célébrités]],$F$12),INDEX($B$9:$B$500,SMALL(IF(Tableau4[[Pronostiqueurs]:[Célébrités]]=$F$12,ROW(INDIRECT("1:"&amp;ROWS(Tableau4[[Pronostiqueurs]:[Célébrités]])))),ROWS($1:59))),"")</f>
        <v/>
      </c>
      <c r="N67" s="25" t="str">
        <f t="array" aca="1" ref="N67" ca="1">IF(ROWS($1:59)&lt;=COUNTIF(Tableau4[[Pronostiqueurs]:[Célébrités]],$F$13),INDEX($B$9:$B$500,SMALL(IF(Tableau4[[Pronostiqueurs]:[Célébrités]]=$F$13,ROW(INDIRECT("1:"&amp;ROWS(Tableau4[[Pronostiqueurs]:[Célébrités]])))),ROWS($1:59))),"")</f>
        <v/>
      </c>
      <c r="O67" s="25" t="str">
        <f t="array" aca="1" ref="O67" ca="1">IF(ROWS($1:59)&lt;=COUNTIF(Tableau4[[Pronostiqueurs]:[Célébrités]],$F$14),INDEX($B$9:$B$500,SMALL(IF(Tableau4[[Pronostiqueurs]:[Célébrités]]=$F$14,ROW(INDIRECT("1:"&amp;ROWS(Tableau4[[Pronostiqueurs]:[Célébrités]])))),ROWS($1:59))),"")</f>
        <v/>
      </c>
      <c r="P67" s="25" t="str">
        <f t="array" aca="1" ref="P67" ca="1">IF(ROWS($1:59)&lt;=COUNTIF(Tableau4[[Pronostiqueurs]:[Célébrités]],$F$15),INDEX($B$9:$B$500,SMALL(IF(Tableau4[[Pronostiqueurs]:[Célébrités]]=$F$15,ROW(INDIRECT("1:"&amp;ROWS(Tableau4[[Pronostiqueurs]:[Célébrités]])))),ROWS($1:59))),"")</f>
        <v/>
      </c>
      <c r="Q67" s="25" t="str">
        <f t="array" aca="1" ref="Q67" ca="1">IF(ROWS($1:59)&lt;=COUNTIF(Tableau4[[Pronostiqueurs]:[Célébrités]],$F$16),INDEX($B$9:$B$500,SMALL(IF(Tableau4[[Pronostiqueurs]:[Célébrités]]=$F$16,ROW(INDIRECT("1:"&amp;ROWS(Tableau4[[Pronostiqueurs]:[Célébrités]])))),ROWS($1:59))),"")</f>
        <v/>
      </c>
      <c r="R67" s="25" t="str">
        <f t="array" aca="1" ref="R67" ca="1">IF(ROWS($1:59)&lt;=COUNTIF(Tableau4[[Pronostiqueurs]:[Célébrités]],$F$17),INDEX($B$9:$B$500,SMALL(IF(Tableau4[[Pronostiqueurs]:[Célébrités]]=$F$17,ROW(INDIRECT("1:"&amp;ROWS(Tableau4[[Pronostiqueurs]:[Célébrités]])))),ROWS($1:59))),"")</f>
        <v/>
      </c>
      <c r="S67" s="25" t="str">
        <f t="array" aca="1" ref="S67" ca="1">IF(ROWS($1:59)&lt;=COUNTIF(Tableau4[[Pronostiqueurs]:[Célébrités]],$F$18),INDEX($B$9:$B$500,SMALL(IF(Tableau4[[Pronostiqueurs]:[Célébrités]]=$F$18,ROW(INDIRECT("1:"&amp;ROWS(Tableau4[[Pronostiqueurs]:[Célébrités]])))),ROWS($1:59))),"")</f>
        <v/>
      </c>
      <c r="T67" s="25"/>
      <c r="U67" s="25"/>
      <c r="V67" s="25"/>
      <c r="W67" s="25"/>
      <c r="X67" s="25"/>
      <c r="Y67" s="25" t="str">
        <f t="array" aca="1" ref="Y67" ca="1">IF(ROWS($1:59)&lt;=COUNTIF(Tableau4[[Pronostiqueurs]:[Célébrités]],$F$24),INDEX($B$9:$B$500,SMALL(IF(Tableau4[[Pronostiqueurs]:[Célébrités]]=$F$24,ROW(INDIRECT("1:"&amp;ROWS(Tableau4[[Pronostiqueurs]:[Célébrités]])))),ROWS($1:59))),"")</f>
        <v/>
      </c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</row>
    <row r="68" spans="2:39" x14ac:dyDescent="0.2">
      <c r="B68" s="17"/>
      <c r="C68" s="17"/>
      <c r="D68" s="28" t="str">
        <f t="shared" ref="D68" si="41">IF(COUNTIF(C64:C68,C68)&gt;1,"✗","✓")</f>
        <v>✓</v>
      </c>
      <c r="F68" s="33" t="str">
        <f t="array" ref="F68">IFERROR(INDEX(Célébrités,SMALL(IF(FREQUENCY(IF(Célébrités&lt;&gt;"",MATCH(Célébrités,Célébrités,0)), ROW(Célébrités)-ROW($C$9)+1),ROW(Célébrités)-ROW($C$9)+1),ROWS(I$9:I68))),"")</f>
        <v/>
      </c>
      <c r="G68" s="30">
        <f t="shared" si="21"/>
        <v>1048530</v>
      </c>
      <c r="I68" s="50"/>
      <c r="J68" s="25" t="str">
        <f t="array" aca="1" ref="J68" ca="1">IF(ROWS($1:60)&lt;=COUNTIF(Tableau4[[Pronostiqueurs]:[Célébrités]],$F$9),INDEX($B$9:$B$500,SMALL(IF(Tableau4[[Pronostiqueurs]:[Célébrités]]=$F$9,ROW(INDIRECT("1:"&amp;ROWS(Tableau4[[Pronostiqueurs]:[Célébrités]])))),ROWS($1:60))),"")</f>
        <v/>
      </c>
      <c r="K68" s="25" t="str">
        <f t="array" aca="1" ref="K68" ca="1">IF(ROWS($1:60)&lt;=COUNTIF(Tableau4[[Pronostiqueurs]:[Célébrités]],$F$10),INDEX($B$9:$B$500,SMALL(IF(Tableau4[[Pronostiqueurs]:[Célébrités]]=$F$10,ROW(INDIRECT("1:"&amp;ROWS(Tableau4[[Pronostiqueurs]:[Célébrités]])))),ROWS($1:60))),"")</f>
        <v/>
      </c>
      <c r="L68" s="25" t="str">
        <f t="array" aca="1" ref="L68" ca="1">IF(ROWS($1:60)&lt;=COUNTIF(Tableau4[[Pronostiqueurs]:[Célébrités]],$F$11),INDEX($B$9:$B$500,SMALL(IF(Tableau4[[Pronostiqueurs]:[Célébrités]]=$F$11,ROW(INDIRECT("1:"&amp;ROWS(Tableau4[[Pronostiqueurs]:[Célébrités]])))),ROWS($1:60))),"")</f>
        <v/>
      </c>
      <c r="M68" s="25" t="str">
        <f t="array" aca="1" ref="M68" ca="1">IF(ROWS($1:60)&lt;=COUNTIF(Tableau4[[Pronostiqueurs]:[Célébrités]],$F$12),INDEX($B$9:$B$500,SMALL(IF(Tableau4[[Pronostiqueurs]:[Célébrités]]=$F$12,ROW(INDIRECT("1:"&amp;ROWS(Tableau4[[Pronostiqueurs]:[Célébrités]])))),ROWS($1:60))),"")</f>
        <v/>
      </c>
      <c r="N68" s="25" t="str">
        <f t="array" aca="1" ref="N68" ca="1">IF(ROWS($1:60)&lt;=COUNTIF(Tableau4[[Pronostiqueurs]:[Célébrités]],$F$13),INDEX($B$9:$B$500,SMALL(IF(Tableau4[[Pronostiqueurs]:[Célébrités]]=$F$13,ROW(INDIRECT("1:"&amp;ROWS(Tableau4[[Pronostiqueurs]:[Célébrités]])))),ROWS($1:60))),"")</f>
        <v/>
      </c>
      <c r="O68" s="25" t="str">
        <f t="array" aca="1" ref="O68" ca="1">IF(ROWS($1:60)&lt;=COUNTIF(Tableau4[[Pronostiqueurs]:[Célébrités]],$F$14),INDEX($B$9:$B$500,SMALL(IF(Tableau4[[Pronostiqueurs]:[Célébrités]]=$F$14,ROW(INDIRECT("1:"&amp;ROWS(Tableau4[[Pronostiqueurs]:[Célébrités]])))),ROWS($1:60))),"")</f>
        <v/>
      </c>
      <c r="P68" s="25" t="str">
        <f t="array" aca="1" ref="P68" ca="1">IF(ROWS($1:60)&lt;=COUNTIF(Tableau4[[Pronostiqueurs]:[Célébrités]],$F$15),INDEX($B$9:$B$500,SMALL(IF(Tableau4[[Pronostiqueurs]:[Célébrités]]=$F$15,ROW(INDIRECT("1:"&amp;ROWS(Tableau4[[Pronostiqueurs]:[Célébrités]])))),ROWS($1:60))),"")</f>
        <v/>
      </c>
      <c r="Q68" s="25" t="str">
        <f t="array" aca="1" ref="Q68" ca="1">IF(ROWS($1:60)&lt;=COUNTIF(Tableau4[[Pronostiqueurs]:[Célébrités]],$F$16),INDEX($B$9:$B$500,SMALL(IF(Tableau4[[Pronostiqueurs]:[Célébrités]]=$F$16,ROW(INDIRECT("1:"&amp;ROWS(Tableau4[[Pronostiqueurs]:[Célébrités]])))),ROWS($1:60))),"")</f>
        <v/>
      </c>
      <c r="R68" s="25" t="str">
        <f t="array" aca="1" ref="R68" ca="1">IF(ROWS($1:60)&lt;=COUNTIF(Tableau4[[Pronostiqueurs]:[Célébrités]],$F$17),INDEX($B$9:$B$500,SMALL(IF(Tableau4[[Pronostiqueurs]:[Célébrités]]=$F$17,ROW(INDIRECT("1:"&amp;ROWS(Tableau4[[Pronostiqueurs]:[Célébrités]])))),ROWS($1:60))),"")</f>
        <v/>
      </c>
      <c r="S68" s="25" t="str">
        <f t="array" aca="1" ref="S68" ca="1">IF(ROWS($1:60)&lt;=COUNTIF(Tableau4[[Pronostiqueurs]:[Célébrités]],$F$18),INDEX($B$9:$B$500,SMALL(IF(Tableau4[[Pronostiqueurs]:[Célébrités]]=$F$18,ROW(INDIRECT("1:"&amp;ROWS(Tableau4[[Pronostiqueurs]:[Célébrités]])))),ROWS($1:60))),"")</f>
        <v/>
      </c>
      <c r="T68" s="25"/>
      <c r="U68" s="25"/>
      <c r="V68" s="25"/>
      <c r="W68" s="25"/>
      <c r="X68" s="25"/>
      <c r="Y68" s="25" t="str">
        <f t="array" aca="1" ref="Y68" ca="1">IF(ROWS($1:60)&lt;=COUNTIF(Tableau4[[Pronostiqueurs]:[Célébrités]],$F$24),INDEX($B$9:$B$500,SMALL(IF(Tableau4[[Pronostiqueurs]:[Célébrités]]=$F$24,ROW(INDIRECT("1:"&amp;ROWS(Tableau4[[Pronostiqueurs]:[Célébrités]])))),ROWS($1:60))),"")</f>
        <v/>
      </c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</row>
    <row r="69" spans="2:39" x14ac:dyDescent="0.2">
      <c r="B69" s="17"/>
      <c r="C69" s="17"/>
      <c r="D69" s="28" t="str">
        <f t="shared" ref="D69" si="42">IF(COUNTIF(C69,C69)&gt;1,"✗","✓")</f>
        <v>✓</v>
      </c>
      <c r="F69" s="33" t="str">
        <f t="array" ref="F69">IFERROR(INDEX(Célébrités,SMALL(IF(FREQUENCY(IF(Célébrités&lt;&gt;"",MATCH(Célébrités,Célébrités,0)), ROW(Célébrités)-ROW($C$9)+1),ROW(Célébrités)-ROW($C$9)+1),ROWS(I$9:I69))),"")</f>
        <v/>
      </c>
      <c r="G69" s="30">
        <f t="shared" si="21"/>
        <v>1048530</v>
      </c>
      <c r="I69" s="50"/>
      <c r="J69" s="25" t="str">
        <f t="array" aca="1" ref="J69" ca="1">IF(ROWS($1:61)&lt;=COUNTIF(Tableau4[[Pronostiqueurs]:[Célébrités]],$F$9),INDEX($B$9:$B$500,SMALL(IF(Tableau4[[Pronostiqueurs]:[Célébrités]]=$F$9,ROW(INDIRECT("1:"&amp;ROWS(Tableau4[[Pronostiqueurs]:[Célébrités]])))),ROWS($1:61))),"")</f>
        <v/>
      </c>
      <c r="K69" s="25" t="str">
        <f t="array" aca="1" ref="K69" ca="1">IF(ROWS($1:61)&lt;=COUNTIF(Tableau4[[Pronostiqueurs]:[Célébrités]],$F$10),INDEX($B$9:$B$500,SMALL(IF(Tableau4[[Pronostiqueurs]:[Célébrités]]=$F$10,ROW(INDIRECT("1:"&amp;ROWS(Tableau4[[Pronostiqueurs]:[Célébrités]])))),ROWS($1:61))),"")</f>
        <v/>
      </c>
      <c r="L69" s="25" t="str">
        <f t="array" aca="1" ref="L69" ca="1">IF(ROWS($1:61)&lt;=COUNTIF(Tableau4[[Pronostiqueurs]:[Célébrités]],$F$11),INDEX($B$9:$B$500,SMALL(IF(Tableau4[[Pronostiqueurs]:[Célébrités]]=$F$11,ROW(INDIRECT("1:"&amp;ROWS(Tableau4[[Pronostiqueurs]:[Célébrités]])))),ROWS($1:61))),"")</f>
        <v/>
      </c>
      <c r="M69" s="25" t="str">
        <f t="array" aca="1" ref="M69" ca="1">IF(ROWS($1:61)&lt;=COUNTIF(Tableau4[[Pronostiqueurs]:[Célébrités]],$F$12),INDEX($B$9:$B$500,SMALL(IF(Tableau4[[Pronostiqueurs]:[Célébrités]]=$F$12,ROW(INDIRECT("1:"&amp;ROWS(Tableau4[[Pronostiqueurs]:[Célébrités]])))),ROWS($1:61))),"")</f>
        <v/>
      </c>
      <c r="N69" s="25" t="str">
        <f t="array" aca="1" ref="N69" ca="1">IF(ROWS($1:61)&lt;=COUNTIF(Tableau4[[Pronostiqueurs]:[Célébrités]],$F$13),INDEX($B$9:$B$500,SMALL(IF(Tableau4[[Pronostiqueurs]:[Célébrités]]=$F$13,ROW(INDIRECT("1:"&amp;ROWS(Tableau4[[Pronostiqueurs]:[Célébrités]])))),ROWS($1:61))),"")</f>
        <v/>
      </c>
      <c r="O69" s="25" t="str">
        <f t="array" aca="1" ref="O69" ca="1">IF(ROWS($1:61)&lt;=COUNTIF(Tableau4[[Pronostiqueurs]:[Célébrités]],$F$14),INDEX($B$9:$B$500,SMALL(IF(Tableau4[[Pronostiqueurs]:[Célébrités]]=$F$14,ROW(INDIRECT("1:"&amp;ROWS(Tableau4[[Pronostiqueurs]:[Célébrités]])))),ROWS($1:61))),"")</f>
        <v/>
      </c>
      <c r="P69" s="25" t="str">
        <f t="array" aca="1" ref="P69" ca="1">IF(ROWS($1:61)&lt;=COUNTIF(Tableau4[[Pronostiqueurs]:[Célébrités]],$F$15),INDEX($B$9:$B$500,SMALL(IF(Tableau4[[Pronostiqueurs]:[Célébrités]]=$F$15,ROW(INDIRECT("1:"&amp;ROWS(Tableau4[[Pronostiqueurs]:[Célébrités]])))),ROWS($1:61))),"")</f>
        <v/>
      </c>
      <c r="Q69" s="25" t="str">
        <f t="array" aca="1" ref="Q69" ca="1">IF(ROWS($1:61)&lt;=COUNTIF(Tableau4[[Pronostiqueurs]:[Célébrités]],$F$16),INDEX($B$9:$B$500,SMALL(IF(Tableau4[[Pronostiqueurs]:[Célébrités]]=$F$16,ROW(INDIRECT("1:"&amp;ROWS(Tableau4[[Pronostiqueurs]:[Célébrités]])))),ROWS($1:61))),"")</f>
        <v/>
      </c>
      <c r="R69" s="25" t="str">
        <f t="array" aca="1" ref="R69" ca="1">IF(ROWS($1:61)&lt;=COUNTIF(Tableau4[[Pronostiqueurs]:[Célébrités]],$F$17),INDEX($B$9:$B$500,SMALL(IF(Tableau4[[Pronostiqueurs]:[Célébrités]]=$F$17,ROW(INDIRECT("1:"&amp;ROWS(Tableau4[[Pronostiqueurs]:[Célébrités]])))),ROWS($1:61))),"")</f>
        <v/>
      </c>
      <c r="S69" s="25" t="str">
        <f t="array" aca="1" ref="S69" ca="1">IF(ROWS($1:61)&lt;=COUNTIF(Tableau4[[Pronostiqueurs]:[Célébrités]],$F$18),INDEX($B$9:$B$500,SMALL(IF(Tableau4[[Pronostiqueurs]:[Célébrités]]=$F$18,ROW(INDIRECT("1:"&amp;ROWS(Tableau4[[Pronostiqueurs]:[Célébrités]])))),ROWS($1:61))),"")</f>
        <v/>
      </c>
      <c r="T69" s="25"/>
      <c r="U69" s="25"/>
      <c r="V69" s="25"/>
      <c r="W69" s="25"/>
      <c r="X69" s="25"/>
      <c r="Y69" s="25" t="str">
        <f t="array" aca="1" ref="Y69" ca="1">IF(ROWS($1:61)&lt;=COUNTIF(Tableau4[[Pronostiqueurs]:[Célébrités]],$F$24),INDEX($B$9:$B$500,SMALL(IF(Tableau4[[Pronostiqueurs]:[Célébrités]]=$F$24,ROW(INDIRECT("1:"&amp;ROWS(Tableau4[[Pronostiqueurs]:[Célébrités]])))),ROWS($1:61))),"")</f>
        <v/>
      </c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</row>
    <row r="70" spans="2:39" x14ac:dyDescent="0.2">
      <c r="B70" s="17"/>
      <c r="C70" s="17"/>
      <c r="D70" s="28" t="str">
        <f t="shared" ref="D70" si="43">IF(COUNTIF(C69:C70,C70)&gt;1,"✗","✓")</f>
        <v>✓</v>
      </c>
      <c r="F70" s="33" t="str">
        <f t="array" ref="F70">IFERROR(INDEX(Célébrités,SMALL(IF(FREQUENCY(IF(Célébrités&lt;&gt;"",MATCH(Célébrités,Célébrités,0)), ROW(Célébrités)-ROW($C$9)+1),ROW(Célébrités)-ROW($C$9)+1),ROWS(I$9:I70))),"")</f>
        <v/>
      </c>
      <c r="G70" s="30">
        <f t="shared" si="21"/>
        <v>1048530</v>
      </c>
      <c r="I70" s="50"/>
      <c r="J70" s="25" t="str">
        <f t="array" aca="1" ref="J70" ca="1">IF(ROWS($1:62)&lt;=COUNTIF(Tableau4[[Pronostiqueurs]:[Célébrités]],$F$9),INDEX($B$9:$B$500,SMALL(IF(Tableau4[[Pronostiqueurs]:[Célébrités]]=$F$9,ROW(INDIRECT("1:"&amp;ROWS(Tableau4[[Pronostiqueurs]:[Célébrités]])))),ROWS($1:62))),"")</f>
        <v/>
      </c>
      <c r="K70" s="25" t="str">
        <f t="array" aca="1" ref="K70" ca="1">IF(ROWS($1:62)&lt;=COUNTIF(Tableau4[[Pronostiqueurs]:[Célébrités]],$F$10),INDEX($B$9:$B$500,SMALL(IF(Tableau4[[Pronostiqueurs]:[Célébrités]]=$F$10,ROW(INDIRECT("1:"&amp;ROWS(Tableau4[[Pronostiqueurs]:[Célébrités]])))),ROWS($1:62))),"")</f>
        <v/>
      </c>
      <c r="L70" s="25" t="str">
        <f t="array" aca="1" ref="L70" ca="1">IF(ROWS($1:62)&lt;=COUNTIF(Tableau4[[Pronostiqueurs]:[Célébrités]],$F$11),INDEX($B$9:$B$500,SMALL(IF(Tableau4[[Pronostiqueurs]:[Célébrités]]=$F$11,ROW(INDIRECT("1:"&amp;ROWS(Tableau4[[Pronostiqueurs]:[Célébrités]])))),ROWS($1:62))),"")</f>
        <v/>
      </c>
      <c r="M70" s="25" t="str">
        <f t="array" aca="1" ref="M70" ca="1">IF(ROWS($1:62)&lt;=COUNTIF(Tableau4[[Pronostiqueurs]:[Célébrités]],$F$12),INDEX($B$9:$B$500,SMALL(IF(Tableau4[[Pronostiqueurs]:[Célébrités]]=$F$12,ROW(INDIRECT("1:"&amp;ROWS(Tableau4[[Pronostiqueurs]:[Célébrités]])))),ROWS($1:62))),"")</f>
        <v/>
      </c>
      <c r="N70" s="25" t="str">
        <f t="array" aca="1" ref="N70" ca="1">IF(ROWS($1:62)&lt;=COUNTIF(Tableau4[[Pronostiqueurs]:[Célébrités]],$F$13),INDEX($B$9:$B$500,SMALL(IF(Tableau4[[Pronostiqueurs]:[Célébrités]]=$F$13,ROW(INDIRECT("1:"&amp;ROWS(Tableau4[[Pronostiqueurs]:[Célébrités]])))),ROWS($1:62))),"")</f>
        <v/>
      </c>
      <c r="O70" s="25" t="str">
        <f t="array" aca="1" ref="O70" ca="1">IF(ROWS($1:62)&lt;=COUNTIF(Tableau4[[Pronostiqueurs]:[Célébrités]],$F$14),INDEX($B$9:$B$500,SMALL(IF(Tableau4[[Pronostiqueurs]:[Célébrités]]=$F$14,ROW(INDIRECT("1:"&amp;ROWS(Tableau4[[Pronostiqueurs]:[Célébrités]])))),ROWS($1:62))),"")</f>
        <v/>
      </c>
      <c r="P70" s="25" t="str">
        <f t="array" aca="1" ref="P70" ca="1">IF(ROWS($1:62)&lt;=COUNTIF(Tableau4[[Pronostiqueurs]:[Célébrités]],$F$15),INDEX($B$9:$B$500,SMALL(IF(Tableau4[[Pronostiqueurs]:[Célébrités]]=$F$15,ROW(INDIRECT("1:"&amp;ROWS(Tableau4[[Pronostiqueurs]:[Célébrités]])))),ROWS($1:62))),"")</f>
        <v/>
      </c>
      <c r="Q70" s="25" t="str">
        <f t="array" aca="1" ref="Q70" ca="1">IF(ROWS($1:62)&lt;=COUNTIF(Tableau4[[Pronostiqueurs]:[Célébrités]],$F$16),INDEX($B$9:$B$500,SMALL(IF(Tableau4[[Pronostiqueurs]:[Célébrités]]=$F$16,ROW(INDIRECT("1:"&amp;ROWS(Tableau4[[Pronostiqueurs]:[Célébrités]])))),ROWS($1:62))),"")</f>
        <v/>
      </c>
      <c r="R70" s="25" t="str">
        <f t="array" aca="1" ref="R70" ca="1">IF(ROWS($1:62)&lt;=COUNTIF(Tableau4[[Pronostiqueurs]:[Célébrités]],$F$17),INDEX($B$9:$B$500,SMALL(IF(Tableau4[[Pronostiqueurs]:[Célébrités]]=$F$17,ROW(INDIRECT("1:"&amp;ROWS(Tableau4[[Pronostiqueurs]:[Célébrités]])))),ROWS($1:62))),"")</f>
        <v/>
      </c>
      <c r="S70" s="25" t="str">
        <f t="array" aca="1" ref="S70" ca="1">IF(ROWS($1:62)&lt;=COUNTIF(Tableau4[[Pronostiqueurs]:[Célébrités]],$F$18),INDEX($B$9:$B$500,SMALL(IF(Tableau4[[Pronostiqueurs]:[Célébrités]]=$F$18,ROW(INDIRECT("1:"&amp;ROWS(Tableau4[[Pronostiqueurs]:[Célébrités]])))),ROWS($1:62))),"")</f>
        <v/>
      </c>
      <c r="T70" s="25"/>
      <c r="U70" s="25"/>
      <c r="V70" s="25"/>
      <c r="W70" s="25"/>
      <c r="X70" s="25"/>
      <c r="Y70" s="25" t="str">
        <f t="array" aca="1" ref="Y70" ca="1">IF(ROWS($1:62)&lt;=COUNTIF(Tableau4[[Pronostiqueurs]:[Célébrités]],$F$24),INDEX($B$9:$B$500,SMALL(IF(Tableau4[[Pronostiqueurs]:[Célébrités]]=$F$24,ROW(INDIRECT("1:"&amp;ROWS(Tableau4[[Pronostiqueurs]:[Célébrités]])))),ROWS($1:62))),"")</f>
        <v/>
      </c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</row>
    <row r="71" spans="2:39" x14ac:dyDescent="0.2">
      <c r="B71" s="17"/>
      <c r="C71" s="17"/>
      <c r="D71" s="28" t="str">
        <f t="shared" ref="D71" si="44">IF(COUNTIF(C69:C71,C71)&gt;1,"✗","✓")</f>
        <v>✓</v>
      </c>
      <c r="F71" s="33" t="str">
        <f t="array" ref="F71">IFERROR(INDEX(Célébrités,SMALL(IF(FREQUENCY(IF(Célébrités&lt;&gt;"",MATCH(Célébrités,Célébrités,0)), ROW(Célébrités)-ROW($C$9)+1),ROW(Célébrités)-ROW($C$9)+1),ROWS(I$9:I71))),"")</f>
        <v/>
      </c>
      <c r="G71" s="30">
        <f t="shared" si="21"/>
        <v>1048530</v>
      </c>
      <c r="I71" s="50"/>
      <c r="J71" s="25" t="str">
        <f t="array" aca="1" ref="J71" ca="1">IF(ROWS($1:63)&lt;=COUNTIF(Tableau4[[Pronostiqueurs]:[Célébrités]],$F$9),INDEX($B$9:$B$500,SMALL(IF(Tableau4[[Pronostiqueurs]:[Célébrités]]=$F$9,ROW(INDIRECT("1:"&amp;ROWS(Tableau4[[Pronostiqueurs]:[Célébrités]])))),ROWS($1:63))),"")</f>
        <v/>
      </c>
      <c r="K71" s="25" t="str">
        <f t="array" aca="1" ref="K71" ca="1">IF(ROWS($1:63)&lt;=COUNTIF(Tableau4[[Pronostiqueurs]:[Célébrités]],$F$10),INDEX($B$9:$B$500,SMALL(IF(Tableau4[[Pronostiqueurs]:[Célébrités]]=$F$10,ROW(INDIRECT("1:"&amp;ROWS(Tableau4[[Pronostiqueurs]:[Célébrités]])))),ROWS($1:63))),"")</f>
        <v/>
      </c>
      <c r="L71" s="25" t="str">
        <f t="array" aca="1" ref="L71" ca="1">IF(ROWS($1:63)&lt;=COUNTIF(Tableau4[[Pronostiqueurs]:[Célébrités]],$F$11),INDEX($B$9:$B$500,SMALL(IF(Tableau4[[Pronostiqueurs]:[Célébrités]]=$F$11,ROW(INDIRECT("1:"&amp;ROWS(Tableau4[[Pronostiqueurs]:[Célébrités]])))),ROWS($1:63))),"")</f>
        <v/>
      </c>
      <c r="M71" s="25" t="str">
        <f t="array" aca="1" ref="M71" ca="1">IF(ROWS($1:63)&lt;=COUNTIF(Tableau4[[Pronostiqueurs]:[Célébrités]],$F$12),INDEX($B$9:$B$500,SMALL(IF(Tableau4[[Pronostiqueurs]:[Célébrités]]=$F$12,ROW(INDIRECT("1:"&amp;ROWS(Tableau4[[Pronostiqueurs]:[Célébrités]])))),ROWS($1:63))),"")</f>
        <v/>
      </c>
      <c r="N71" s="25" t="str">
        <f t="array" aca="1" ref="N71" ca="1">IF(ROWS($1:63)&lt;=COUNTIF(Tableau4[[Pronostiqueurs]:[Célébrités]],$F$13),INDEX($B$9:$B$500,SMALL(IF(Tableau4[[Pronostiqueurs]:[Célébrités]]=$F$13,ROW(INDIRECT("1:"&amp;ROWS(Tableau4[[Pronostiqueurs]:[Célébrités]])))),ROWS($1:63))),"")</f>
        <v/>
      </c>
      <c r="O71" s="25" t="str">
        <f t="array" aca="1" ref="O71" ca="1">IF(ROWS($1:63)&lt;=COUNTIF(Tableau4[[Pronostiqueurs]:[Célébrités]],$F$14),INDEX($B$9:$B$500,SMALL(IF(Tableau4[[Pronostiqueurs]:[Célébrités]]=$F$14,ROW(INDIRECT("1:"&amp;ROWS(Tableau4[[Pronostiqueurs]:[Célébrités]])))),ROWS($1:63))),"")</f>
        <v/>
      </c>
      <c r="P71" s="25" t="str">
        <f t="array" aca="1" ref="P71" ca="1">IF(ROWS($1:63)&lt;=COUNTIF(Tableau4[[Pronostiqueurs]:[Célébrités]],$F$15),INDEX($B$9:$B$500,SMALL(IF(Tableau4[[Pronostiqueurs]:[Célébrités]]=$F$15,ROW(INDIRECT("1:"&amp;ROWS(Tableau4[[Pronostiqueurs]:[Célébrités]])))),ROWS($1:63))),"")</f>
        <v/>
      </c>
      <c r="Q71" s="25" t="str">
        <f t="array" aca="1" ref="Q71" ca="1">IF(ROWS($1:63)&lt;=COUNTIF(Tableau4[[Pronostiqueurs]:[Célébrités]],$F$16),INDEX($B$9:$B$500,SMALL(IF(Tableau4[[Pronostiqueurs]:[Célébrités]]=$F$16,ROW(INDIRECT("1:"&amp;ROWS(Tableau4[[Pronostiqueurs]:[Célébrités]])))),ROWS($1:63))),"")</f>
        <v/>
      </c>
      <c r="R71" s="25" t="str">
        <f t="array" aca="1" ref="R71" ca="1">IF(ROWS($1:63)&lt;=COUNTIF(Tableau4[[Pronostiqueurs]:[Célébrités]],$F$17),INDEX($B$9:$B$500,SMALL(IF(Tableau4[[Pronostiqueurs]:[Célébrités]]=$F$17,ROW(INDIRECT("1:"&amp;ROWS(Tableau4[[Pronostiqueurs]:[Célébrités]])))),ROWS($1:63))),"")</f>
        <v/>
      </c>
      <c r="S71" s="25" t="str">
        <f t="array" aca="1" ref="S71" ca="1">IF(ROWS($1:63)&lt;=COUNTIF(Tableau4[[Pronostiqueurs]:[Célébrités]],$F$18),INDEX($B$9:$B$500,SMALL(IF(Tableau4[[Pronostiqueurs]:[Célébrités]]=$F$18,ROW(INDIRECT("1:"&amp;ROWS(Tableau4[[Pronostiqueurs]:[Célébrités]])))),ROWS($1:63))),"")</f>
        <v/>
      </c>
      <c r="T71" s="25"/>
      <c r="U71" s="25"/>
      <c r="V71" s="25"/>
      <c r="W71" s="25"/>
      <c r="X71" s="25"/>
      <c r="Y71" s="25" t="str">
        <f t="array" aca="1" ref="Y71" ca="1">IF(ROWS($1:63)&lt;=COUNTIF(Tableau4[[Pronostiqueurs]:[Célébrités]],$F$24),INDEX($B$9:$B$500,SMALL(IF(Tableau4[[Pronostiqueurs]:[Célébrités]]=$F$24,ROW(INDIRECT("1:"&amp;ROWS(Tableau4[[Pronostiqueurs]:[Célébrités]])))),ROWS($1:63))),"")</f>
        <v/>
      </c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</row>
    <row r="72" spans="2:39" x14ac:dyDescent="0.2">
      <c r="B72" s="17"/>
      <c r="C72" s="17"/>
      <c r="D72" s="28" t="str">
        <f t="shared" ref="D72" si="45">IF(COUNTIF(C69:C72,C72)&gt;1,"✗","✓")</f>
        <v>✓</v>
      </c>
      <c r="F72" s="33" t="str">
        <f t="array" ref="F72">IFERROR(INDEX(Célébrités,SMALL(IF(FREQUENCY(IF(Célébrités&lt;&gt;"",MATCH(Célébrités,Célébrités,0)), ROW(Célébrités)-ROW($C$9)+1),ROW(Célébrités)-ROW($C$9)+1),ROWS(I$9:I72))),"")</f>
        <v/>
      </c>
      <c r="G72" s="30">
        <f t="shared" si="21"/>
        <v>1048530</v>
      </c>
      <c r="I72" s="50"/>
      <c r="J72" s="25" t="str">
        <f t="array" aca="1" ref="J72" ca="1">IF(ROWS($1:64)&lt;=COUNTIF(Tableau4[[Pronostiqueurs]:[Célébrités]],$F$9),INDEX($B$9:$B$500,SMALL(IF(Tableau4[[Pronostiqueurs]:[Célébrités]]=$F$9,ROW(INDIRECT("1:"&amp;ROWS(Tableau4[[Pronostiqueurs]:[Célébrités]])))),ROWS($1:64))),"")</f>
        <v/>
      </c>
      <c r="K72" s="25" t="str">
        <f t="array" aca="1" ref="K72" ca="1">IF(ROWS($1:64)&lt;=COUNTIF(Tableau4[[Pronostiqueurs]:[Célébrités]],$F$10),INDEX($B$9:$B$500,SMALL(IF(Tableau4[[Pronostiqueurs]:[Célébrités]]=$F$10,ROW(INDIRECT("1:"&amp;ROWS(Tableau4[[Pronostiqueurs]:[Célébrités]])))),ROWS($1:64))),"")</f>
        <v/>
      </c>
      <c r="L72" s="25" t="str">
        <f t="array" aca="1" ref="L72" ca="1">IF(ROWS($1:64)&lt;=COUNTIF(Tableau4[[Pronostiqueurs]:[Célébrités]],$F$11),INDEX($B$9:$B$500,SMALL(IF(Tableau4[[Pronostiqueurs]:[Célébrités]]=$F$11,ROW(INDIRECT("1:"&amp;ROWS(Tableau4[[Pronostiqueurs]:[Célébrités]])))),ROWS($1:64))),"")</f>
        <v/>
      </c>
      <c r="M72" s="25" t="str">
        <f t="array" aca="1" ref="M72" ca="1">IF(ROWS($1:64)&lt;=COUNTIF(Tableau4[[Pronostiqueurs]:[Célébrités]],$F$12),INDEX($B$9:$B$500,SMALL(IF(Tableau4[[Pronostiqueurs]:[Célébrités]]=$F$12,ROW(INDIRECT("1:"&amp;ROWS(Tableau4[[Pronostiqueurs]:[Célébrités]])))),ROWS($1:64))),"")</f>
        <v/>
      </c>
      <c r="N72" s="25" t="str">
        <f t="array" aca="1" ref="N72" ca="1">IF(ROWS($1:64)&lt;=COUNTIF(Tableau4[[Pronostiqueurs]:[Célébrités]],$F$13),INDEX($B$9:$B$500,SMALL(IF(Tableau4[[Pronostiqueurs]:[Célébrités]]=$F$13,ROW(INDIRECT("1:"&amp;ROWS(Tableau4[[Pronostiqueurs]:[Célébrités]])))),ROWS($1:64))),"")</f>
        <v/>
      </c>
      <c r="O72" s="25" t="str">
        <f t="array" aca="1" ref="O72" ca="1">IF(ROWS($1:64)&lt;=COUNTIF(Tableau4[[Pronostiqueurs]:[Célébrités]],$F$14),INDEX($B$9:$B$500,SMALL(IF(Tableau4[[Pronostiqueurs]:[Célébrités]]=$F$14,ROW(INDIRECT("1:"&amp;ROWS(Tableau4[[Pronostiqueurs]:[Célébrités]])))),ROWS($1:64))),"")</f>
        <v/>
      </c>
      <c r="P72" s="25" t="str">
        <f t="array" aca="1" ref="P72" ca="1">IF(ROWS($1:64)&lt;=COUNTIF(Tableau4[[Pronostiqueurs]:[Célébrités]],$F$15),INDEX($B$9:$B$500,SMALL(IF(Tableau4[[Pronostiqueurs]:[Célébrités]]=$F$15,ROW(INDIRECT("1:"&amp;ROWS(Tableau4[[Pronostiqueurs]:[Célébrités]])))),ROWS($1:64))),"")</f>
        <v/>
      </c>
      <c r="Q72" s="25" t="str">
        <f t="array" aca="1" ref="Q72" ca="1">IF(ROWS($1:64)&lt;=COUNTIF(Tableau4[[Pronostiqueurs]:[Célébrités]],$F$16),INDEX($B$9:$B$500,SMALL(IF(Tableau4[[Pronostiqueurs]:[Célébrités]]=$F$16,ROW(INDIRECT("1:"&amp;ROWS(Tableau4[[Pronostiqueurs]:[Célébrités]])))),ROWS($1:64))),"")</f>
        <v/>
      </c>
      <c r="R72" s="25" t="str">
        <f t="array" aca="1" ref="R72" ca="1">IF(ROWS($1:64)&lt;=COUNTIF(Tableau4[[Pronostiqueurs]:[Célébrités]],$F$17),INDEX($B$9:$B$500,SMALL(IF(Tableau4[[Pronostiqueurs]:[Célébrités]]=$F$17,ROW(INDIRECT("1:"&amp;ROWS(Tableau4[[Pronostiqueurs]:[Célébrités]])))),ROWS($1:64))),"")</f>
        <v/>
      </c>
      <c r="S72" s="25" t="str">
        <f t="array" aca="1" ref="S72" ca="1">IF(ROWS($1:64)&lt;=COUNTIF(Tableau4[[Pronostiqueurs]:[Célébrités]],$F$18),INDEX($B$9:$B$500,SMALL(IF(Tableau4[[Pronostiqueurs]:[Célébrités]]=$F$18,ROW(INDIRECT("1:"&amp;ROWS(Tableau4[[Pronostiqueurs]:[Célébrités]])))),ROWS($1:64))),"")</f>
        <v/>
      </c>
      <c r="T72" s="25"/>
      <c r="U72" s="25"/>
      <c r="V72" s="25"/>
      <c r="W72" s="25"/>
      <c r="X72" s="25"/>
      <c r="Y72" s="25" t="str">
        <f t="array" aca="1" ref="Y72" ca="1">IF(ROWS($1:64)&lt;=COUNTIF(Tableau4[[Pronostiqueurs]:[Célébrités]],$F$24),INDEX($B$9:$B$500,SMALL(IF(Tableau4[[Pronostiqueurs]:[Célébrités]]=$F$24,ROW(INDIRECT("1:"&amp;ROWS(Tableau4[[Pronostiqueurs]:[Célébrités]])))),ROWS($1:64))),"")</f>
        <v/>
      </c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</row>
    <row r="73" spans="2:39" x14ac:dyDescent="0.2">
      <c r="B73" s="17"/>
      <c r="C73" s="17"/>
      <c r="D73" s="28" t="str">
        <f t="shared" ref="D73" si="46">IF(COUNTIF(C69:C73,C73)&gt;1,"✗","✓")</f>
        <v>✓</v>
      </c>
      <c r="F73" s="33" t="str">
        <f t="array" ref="F73">IFERROR(INDEX(Célébrités,SMALL(IF(FREQUENCY(IF(Célébrités&lt;&gt;"",MATCH(Célébrités,Célébrités,0)), ROW(Célébrités)-ROW($C$9)+1),ROW(Célébrités)-ROW($C$9)+1),ROWS(I$9:I73))),"")</f>
        <v/>
      </c>
      <c r="G73" s="30">
        <f t="shared" si="21"/>
        <v>1048530</v>
      </c>
      <c r="I73" s="50"/>
      <c r="J73" s="25" t="str">
        <f t="array" aca="1" ref="J73" ca="1">IF(ROWS($1:65)&lt;=COUNTIF(Tableau4[[Pronostiqueurs]:[Célébrités]],$F$9),INDEX($B$9:$B$500,SMALL(IF(Tableau4[[Pronostiqueurs]:[Célébrités]]=$F$9,ROW(INDIRECT("1:"&amp;ROWS(Tableau4[[Pronostiqueurs]:[Célébrités]])))),ROWS($1:65))),"")</f>
        <v/>
      </c>
      <c r="K73" s="25" t="str">
        <f t="array" aca="1" ref="K73" ca="1">IF(ROWS($1:65)&lt;=COUNTIF(Tableau4[[Pronostiqueurs]:[Célébrités]],$F$10),INDEX($B$9:$B$500,SMALL(IF(Tableau4[[Pronostiqueurs]:[Célébrités]]=$F$10,ROW(INDIRECT("1:"&amp;ROWS(Tableau4[[Pronostiqueurs]:[Célébrités]])))),ROWS($1:65))),"")</f>
        <v/>
      </c>
      <c r="L73" s="25" t="str">
        <f t="array" aca="1" ref="L73" ca="1">IF(ROWS($1:65)&lt;=COUNTIF(Tableau4[[Pronostiqueurs]:[Célébrités]],$F$11),INDEX($B$9:$B$500,SMALL(IF(Tableau4[[Pronostiqueurs]:[Célébrités]]=$F$11,ROW(INDIRECT("1:"&amp;ROWS(Tableau4[[Pronostiqueurs]:[Célébrités]])))),ROWS($1:65))),"")</f>
        <v/>
      </c>
      <c r="M73" s="25" t="str">
        <f t="array" aca="1" ref="M73" ca="1">IF(ROWS($1:65)&lt;=COUNTIF(Tableau4[[Pronostiqueurs]:[Célébrités]],$F$12),INDEX($B$9:$B$500,SMALL(IF(Tableau4[[Pronostiqueurs]:[Célébrités]]=$F$12,ROW(INDIRECT("1:"&amp;ROWS(Tableau4[[Pronostiqueurs]:[Célébrités]])))),ROWS($1:65))),"")</f>
        <v/>
      </c>
      <c r="N73" s="25" t="str">
        <f t="array" aca="1" ref="N73" ca="1">IF(ROWS($1:65)&lt;=COUNTIF(Tableau4[[Pronostiqueurs]:[Célébrités]],$F$13),INDEX($B$9:$B$500,SMALL(IF(Tableau4[[Pronostiqueurs]:[Célébrités]]=$F$13,ROW(INDIRECT("1:"&amp;ROWS(Tableau4[[Pronostiqueurs]:[Célébrités]])))),ROWS($1:65))),"")</f>
        <v/>
      </c>
      <c r="O73" s="25" t="str">
        <f t="array" aca="1" ref="O73" ca="1">IF(ROWS($1:65)&lt;=COUNTIF(Tableau4[[Pronostiqueurs]:[Célébrités]],$F$14),INDEX($B$9:$B$500,SMALL(IF(Tableau4[[Pronostiqueurs]:[Célébrités]]=$F$14,ROW(INDIRECT("1:"&amp;ROWS(Tableau4[[Pronostiqueurs]:[Célébrités]])))),ROWS($1:65))),"")</f>
        <v/>
      </c>
      <c r="P73" s="25" t="str">
        <f t="array" aca="1" ref="P73" ca="1">IF(ROWS($1:65)&lt;=COUNTIF(Tableau4[[Pronostiqueurs]:[Célébrités]],$F$15),INDEX($B$9:$B$500,SMALL(IF(Tableau4[[Pronostiqueurs]:[Célébrités]]=$F$15,ROW(INDIRECT("1:"&amp;ROWS(Tableau4[[Pronostiqueurs]:[Célébrités]])))),ROWS($1:65))),"")</f>
        <v/>
      </c>
      <c r="Q73" s="25" t="str">
        <f t="array" aca="1" ref="Q73" ca="1">IF(ROWS($1:65)&lt;=COUNTIF(Tableau4[[Pronostiqueurs]:[Célébrités]],$F$16),INDEX($B$9:$B$500,SMALL(IF(Tableau4[[Pronostiqueurs]:[Célébrités]]=$F$16,ROW(INDIRECT("1:"&amp;ROWS(Tableau4[[Pronostiqueurs]:[Célébrités]])))),ROWS($1:65))),"")</f>
        <v/>
      </c>
      <c r="R73" s="25" t="str">
        <f t="array" aca="1" ref="R73" ca="1">IF(ROWS($1:65)&lt;=COUNTIF(Tableau4[[Pronostiqueurs]:[Célébrités]],$F$17),INDEX($B$9:$B$500,SMALL(IF(Tableau4[[Pronostiqueurs]:[Célébrités]]=$F$17,ROW(INDIRECT("1:"&amp;ROWS(Tableau4[[Pronostiqueurs]:[Célébrités]])))),ROWS($1:65))),"")</f>
        <v/>
      </c>
      <c r="S73" s="25" t="str">
        <f t="array" aca="1" ref="S73" ca="1">IF(ROWS($1:65)&lt;=COUNTIF(Tableau4[[Pronostiqueurs]:[Célébrités]],$F$18),INDEX($B$9:$B$500,SMALL(IF(Tableau4[[Pronostiqueurs]:[Célébrités]]=$F$18,ROW(INDIRECT("1:"&amp;ROWS(Tableau4[[Pronostiqueurs]:[Célébrités]])))),ROWS($1:65))),"")</f>
        <v/>
      </c>
      <c r="T73" s="25"/>
      <c r="U73" s="25"/>
      <c r="V73" s="25"/>
      <c r="W73" s="25"/>
      <c r="X73" s="25"/>
      <c r="Y73" s="25" t="str">
        <f t="array" aca="1" ref="Y73" ca="1">IF(ROWS($1:65)&lt;=COUNTIF(Tableau4[[Pronostiqueurs]:[Célébrités]],$F$24),INDEX($B$9:$B$500,SMALL(IF(Tableau4[[Pronostiqueurs]:[Célébrités]]=$F$24,ROW(INDIRECT("1:"&amp;ROWS(Tableau4[[Pronostiqueurs]:[Célébrités]])))),ROWS($1:65))),"")</f>
        <v/>
      </c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</row>
    <row r="74" spans="2:39" x14ac:dyDescent="0.2">
      <c r="B74" s="17"/>
      <c r="C74" s="17"/>
      <c r="D74" s="28" t="str">
        <f t="shared" ref="D74" si="47">IF(COUNTIF(C74,C74)&gt;1,"✗","✓")</f>
        <v>✓</v>
      </c>
      <c r="F74" s="33" t="str">
        <f t="array" ref="F74">IFERROR(INDEX(Célébrités,SMALL(IF(FREQUENCY(IF(Célébrités&lt;&gt;"",MATCH(Célébrités,Célébrités,0)), ROW(Célébrités)-ROW($C$9)+1),ROW(Célébrités)-ROW($C$9)+1),ROWS(I$9:I74))),"")</f>
        <v/>
      </c>
      <c r="G74" s="30">
        <f t="shared" ref="G74:G105" si="48">COUNTIF(C:C,F:F)</f>
        <v>1048530</v>
      </c>
      <c r="I74" s="50"/>
      <c r="J74" s="25" t="str">
        <f t="array" aca="1" ref="J74" ca="1">IF(ROWS($1:66)&lt;=COUNTIF(Tableau4[[Pronostiqueurs]:[Célébrités]],$F$9),INDEX($B$9:$B$500,SMALL(IF(Tableau4[[Pronostiqueurs]:[Célébrités]]=$F$9,ROW(INDIRECT("1:"&amp;ROWS(Tableau4[[Pronostiqueurs]:[Célébrités]])))),ROWS($1:66))),"")</f>
        <v/>
      </c>
      <c r="K74" s="25" t="str">
        <f t="array" aca="1" ref="K74" ca="1">IF(ROWS($1:66)&lt;=COUNTIF(Tableau4[[Pronostiqueurs]:[Célébrités]],$F$10),INDEX($B$9:$B$500,SMALL(IF(Tableau4[[Pronostiqueurs]:[Célébrités]]=$F$10,ROW(INDIRECT("1:"&amp;ROWS(Tableau4[[Pronostiqueurs]:[Célébrités]])))),ROWS($1:66))),"")</f>
        <v/>
      </c>
      <c r="L74" s="25" t="str">
        <f t="array" aca="1" ref="L74" ca="1">IF(ROWS($1:66)&lt;=COUNTIF(Tableau4[[Pronostiqueurs]:[Célébrités]],$F$11),INDEX($B$9:$B$500,SMALL(IF(Tableau4[[Pronostiqueurs]:[Célébrités]]=$F$11,ROW(INDIRECT("1:"&amp;ROWS(Tableau4[[Pronostiqueurs]:[Célébrités]])))),ROWS($1:66))),"")</f>
        <v/>
      </c>
      <c r="M74" s="25" t="str">
        <f t="array" aca="1" ref="M74" ca="1">IF(ROWS($1:66)&lt;=COUNTIF(Tableau4[[Pronostiqueurs]:[Célébrités]],$F$12),INDEX($B$9:$B$500,SMALL(IF(Tableau4[[Pronostiqueurs]:[Célébrités]]=$F$12,ROW(INDIRECT("1:"&amp;ROWS(Tableau4[[Pronostiqueurs]:[Célébrités]])))),ROWS($1:66))),"")</f>
        <v/>
      </c>
      <c r="N74" s="25" t="str">
        <f t="array" aca="1" ref="N74" ca="1">IF(ROWS($1:66)&lt;=COUNTIF(Tableau4[[Pronostiqueurs]:[Célébrités]],$F$13),INDEX($B$9:$B$500,SMALL(IF(Tableau4[[Pronostiqueurs]:[Célébrités]]=$F$13,ROW(INDIRECT("1:"&amp;ROWS(Tableau4[[Pronostiqueurs]:[Célébrités]])))),ROWS($1:66))),"")</f>
        <v/>
      </c>
      <c r="O74" s="25" t="str">
        <f t="array" aca="1" ref="O74" ca="1">IF(ROWS($1:66)&lt;=COUNTIF(Tableau4[[Pronostiqueurs]:[Célébrités]],$F$14),INDEX($B$9:$B$500,SMALL(IF(Tableau4[[Pronostiqueurs]:[Célébrités]]=$F$14,ROW(INDIRECT("1:"&amp;ROWS(Tableau4[[Pronostiqueurs]:[Célébrités]])))),ROWS($1:66))),"")</f>
        <v/>
      </c>
      <c r="P74" s="25" t="str">
        <f t="array" aca="1" ref="P74" ca="1">IF(ROWS($1:66)&lt;=COUNTIF(Tableau4[[Pronostiqueurs]:[Célébrités]],$F$15),INDEX($B$9:$B$500,SMALL(IF(Tableau4[[Pronostiqueurs]:[Célébrités]]=$F$15,ROW(INDIRECT("1:"&amp;ROWS(Tableau4[[Pronostiqueurs]:[Célébrités]])))),ROWS($1:66))),"")</f>
        <v/>
      </c>
      <c r="Q74" s="25" t="str">
        <f t="array" aca="1" ref="Q74" ca="1">IF(ROWS($1:66)&lt;=COUNTIF(Tableau4[[Pronostiqueurs]:[Célébrités]],$F$16),INDEX($B$9:$B$500,SMALL(IF(Tableau4[[Pronostiqueurs]:[Célébrités]]=$F$16,ROW(INDIRECT("1:"&amp;ROWS(Tableau4[[Pronostiqueurs]:[Célébrités]])))),ROWS($1:66))),"")</f>
        <v/>
      </c>
      <c r="R74" s="25" t="str">
        <f t="array" aca="1" ref="R74" ca="1">IF(ROWS($1:66)&lt;=COUNTIF(Tableau4[[Pronostiqueurs]:[Célébrités]],$F$17),INDEX($B$9:$B$500,SMALL(IF(Tableau4[[Pronostiqueurs]:[Célébrités]]=$F$17,ROW(INDIRECT("1:"&amp;ROWS(Tableau4[[Pronostiqueurs]:[Célébrités]])))),ROWS($1:66))),"")</f>
        <v/>
      </c>
      <c r="S74" s="25" t="str">
        <f t="array" aca="1" ref="S74" ca="1">IF(ROWS($1:66)&lt;=COUNTIF(Tableau4[[Pronostiqueurs]:[Célébrités]],$F$18),INDEX($B$9:$B$500,SMALL(IF(Tableau4[[Pronostiqueurs]:[Célébrités]]=$F$18,ROW(INDIRECT("1:"&amp;ROWS(Tableau4[[Pronostiqueurs]:[Célébrités]])))),ROWS($1:66))),"")</f>
        <v/>
      </c>
      <c r="T74" s="25"/>
      <c r="U74" s="25"/>
      <c r="V74" s="25"/>
      <c r="W74" s="25"/>
      <c r="X74" s="25"/>
      <c r="Y74" s="25" t="str">
        <f t="array" aca="1" ref="Y74" ca="1">IF(ROWS($1:66)&lt;=COUNTIF(Tableau4[[Pronostiqueurs]:[Célébrités]],$F$24),INDEX($B$9:$B$500,SMALL(IF(Tableau4[[Pronostiqueurs]:[Célébrités]]=$F$24,ROW(INDIRECT("1:"&amp;ROWS(Tableau4[[Pronostiqueurs]:[Célébrités]])))),ROWS($1:66))),"")</f>
        <v/>
      </c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</row>
    <row r="75" spans="2:39" x14ac:dyDescent="0.2">
      <c r="B75" s="17"/>
      <c r="C75" s="17"/>
      <c r="D75" s="28" t="str">
        <f t="shared" ref="D75" si="49">IF(COUNTIF(C74:C75,C75)&gt;1,"✗","✓")</f>
        <v>✓</v>
      </c>
      <c r="F75" s="33" t="str">
        <f t="array" ref="F75">IFERROR(INDEX(Célébrités,SMALL(IF(FREQUENCY(IF(Célébrités&lt;&gt;"",MATCH(Célébrités,Célébrités,0)), ROW(Célébrités)-ROW($C$9)+1),ROW(Célébrités)-ROW($C$9)+1),ROWS(I$9:I75))),"")</f>
        <v/>
      </c>
      <c r="G75" s="30">
        <f t="shared" si="48"/>
        <v>1048530</v>
      </c>
      <c r="I75" s="50"/>
      <c r="J75" s="25" t="str">
        <f t="array" aca="1" ref="J75" ca="1">IF(ROWS($1:67)&lt;=COUNTIF(Tableau4[[Pronostiqueurs]:[Célébrités]],$F$9),INDEX($B$9:$B$500,SMALL(IF(Tableau4[[Pronostiqueurs]:[Célébrités]]=$F$9,ROW(INDIRECT("1:"&amp;ROWS(Tableau4[[Pronostiqueurs]:[Célébrités]])))),ROWS($1:67))),"")</f>
        <v/>
      </c>
      <c r="K75" s="25" t="str">
        <f t="array" aca="1" ref="K75" ca="1">IF(ROWS($1:67)&lt;=COUNTIF(Tableau4[[Pronostiqueurs]:[Célébrités]],$F$10),INDEX($B$9:$B$500,SMALL(IF(Tableau4[[Pronostiqueurs]:[Célébrités]]=$F$10,ROW(INDIRECT("1:"&amp;ROWS(Tableau4[[Pronostiqueurs]:[Célébrités]])))),ROWS($1:67))),"")</f>
        <v/>
      </c>
      <c r="L75" s="25" t="str">
        <f t="array" aca="1" ref="L75" ca="1">IF(ROWS($1:67)&lt;=COUNTIF(Tableau4[[Pronostiqueurs]:[Célébrités]],$F$11),INDEX($B$9:$B$500,SMALL(IF(Tableau4[[Pronostiqueurs]:[Célébrités]]=$F$11,ROW(INDIRECT("1:"&amp;ROWS(Tableau4[[Pronostiqueurs]:[Célébrités]])))),ROWS($1:67))),"")</f>
        <v/>
      </c>
      <c r="M75" s="25" t="str">
        <f t="array" aca="1" ref="M75" ca="1">IF(ROWS($1:67)&lt;=COUNTIF(Tableau4[[Pronostiqueurs]:[Célébrités]],$F$12),INDEX($B$9:$B$500,SMALL(IF(Tableau4[[Pronostiqueurs]:[Célébrités]]=$F$12,ROW(INDIRECT("1:"&amp;ROWS(Tableau4[[Pronostiqueurs]:[Célébrités]])))),ROWS($1:67))),"")</f>
        <v/>
      </c>
      <c r="N75" s="25" t="str">
        <f t="array" aca="1" ref="N75" ca="1">IF(ROWS($1:67)&lt;=COUNTIF(Tableau4[[Pronostiqueurs]:[Célébrités]],$F$13),INDEX($B$9:$B$500,SMALL(IF(Tableau4[[Pronostiqueurs]:[Célébrités]]=$F$13,ROW(INDIRECT("1:"&amp;ROWS(Tableau4[[Pronostiqueurs]:[Célébrités]])))),ROWS($1:67))),"")</f>
        <v/>
      </c>
      <c r="O75" s="25" t="str">
        <f t="array" aca="1" ref="O75" ca="1">IF(ROWS($1:67)&lt;=COUNTIF(Tableau4[[Pronostiqueurs]:[Célébrités]],$F$14),INDEX($B$9:$B$500,SMALL(IF(Tableau4[[Pronostiqueurs]:[Célébrités]]=$F$14,ROW(INDIRECT("1:"&amp;ROWS(Tableau4[[Pronostiqueurs]:[Célébrités]])))),ROWS($1:67))),"")</f>
        <v/>
      </c>
      <c r="P75" s="25" t="str">
        <f t="array" aca="1" ref="P75" ca="1">IF(ROWS($1:67)&lt;=COUNTIF(Tableau4[[Pronostiqueurs]:[Célébrités]],$F$15),INDEX($B$9:$B$500,SMALL(IF(Tableau4[[Pronostiqueurs]:[Célébrités]]=$F$15,ROW(INDIRECT("1:"&amp;ROWS(Tableau4[[Pronostiqueurs]:[Célébrités]])))),ROWS($1:67))),"")</f>
        <v/>
      </c>
      <c r="Q75" s="25" t="str">
        <f t="array" aca="1" ref="Q75" ca="1">IF(ROWS($1:67)&lt;=COUNTIF(Tableau4[[Pronostiqueurs]:[Célébrités]],$F$16),INDEX($B$9:$B$500,SMALL(IF(Tableau4[[Pronostiqueurs]:[Célébrités]]=$F$16,ROW(INDIRECT("1:"&amp;ROWS(Tableau4[[Pronostiqueurs]:[Célébrités]])))),ROWS($1:67))),"")</f>
        <v/>
      </c>
      <c r="R75" s="25" t="str">
        <f t="array" aca="1" ref="R75" ca="1">IF(ROWS($1:67)&lt;=COUNTIF(Tableau4[[Pronostiqueurs]:[Célébrités]],$F$17),INDEX($B$9:$B$500,SMALL(IF(Tableau4[[Pronostiqueurs]:[Célébrités]]=$F$17,ROW(INDIRECT("1:"&amp;ROWS(Tableau4[[Pronostiqueurs]:[Célébrités]])))),ROWS($1:67))),"")</f>
        <v/>
      </c>
      <c r="S75" s="25" t="str">
        <f t="array" aca="1" ref="S75" ca="1">IF(ROWS($1:67)&lt;=COUNTIF(Tableau4[[Pronostiqueurs]:[Célébrités]],$F$18),INDEX($B$9:$B$500,SMALL(IF(Tableau4[[Pronostiqueurs]:[Célébrités]]=$F$18,ROW(INDIRECT("1:"&amp;ROWS(Tableau4[[Pronostiqueurs]:[Célébrités]])))),ROWS($1:67))),"")</f>
        <v/>
      </c>
      <c r="T75" s="25"/>
      <c r="U75" s="25"/>
      <c r="V75" s="25"/>
      <c r="W75" s="25"/>
      <c r="X75" s="25"/>
      <c r="Y75" s="25" t="str">
        <f t="array" aca="1" ref="Y75" ca="1">IF(ROWS($1:67)&lt;=COUNTIF(Tableau4[[Pronostiqueurs]:[Célébrités]],$F$24),INDEX($B$9:$B$500,SMALL(IF(Tableau4[[Pronostiqueurs]:[Célébrités]]=$F$24,ROW(INDIRECT("1:"&amp;ROWS(Tableau4[[Pronostiqueurs]:[Célébrités]])))),ROWS($1:67))),"")</f>
        <v/>
      </c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</row>
    <row r="76" spans="2:39" x14ac:dyDescent="0.2">
      <c r="B76" s="17"/>
      <c r="C76" s="17"/>
      <c r="D76" s="28" t="str">
        <f t="shared" ref="D76" si="50">IF(COUNTIF(C74:C76,C76)&gt;1,"✗","✓")</f>
        <v>✓</v>
      </c>
      <c r="F76" s="33" t="str">
        <f t="array" ref="F76">IFERROR(INDEX(Célébrités,SMALL(IF(FREQUENCY(IF(Célébrités&lt;&gt;"",MATCH(Célébrités,Célébrités,0)), ROW(Célébrités)-ROW($C$9)+1),ROW(Célébrités)-ROW($C$9)+1),ROWS(I$9:I76))),"")</f>
        <v/>
      </c>
      <c r="G76" s="30">
        <f t="shared" si="48"/>
        <v>1048530</v>
      </c>
      <c r="I76" s="50"/>
      <c r="J76" s="25" t="str">
        <f t="array" aca="1" ref="J76" ca="1">IF(ROWS($1:68)&lt;=COUNTIF(Tableau4[[Pronostiqueurs]:[Célébrités]],$F$9),INDEX($B$9:$B$500,SMALL(IF(Tableau4[[Pronostiqueurs]:[Célébrités]]=$F$9,ROW(INDIRECT("1:"&amp;ROWS(Tableau4[[Pronostiqueurs]:[Célébrités]])))),ROWS($1:68))),"")</f>
        <v/>
      </c>
      <c r="K76" s="25" t="str">
        <f t="array" aca="1" ref="K76" ca="1">IF(ROWS($1:68)&lt;=COUNTIF(Tableau4[[Pronostiqueurs]:[Célébrités]],$F$10),INDEX($B$9:$B$500,SMALL(IF(Tableau4[[Pronostiqueurs]:[Célébrités]]=$F$10,ROW(INDIRECT("1:"&amp;ROWS(Tableau4[[Pronostiqueurs]:[Célébrités]])))),ROWS($1:68))),"")</f>
        <v/>
      </c>
      <c r="L76" s="25" t="str">
        <f t="array" aca="1" ref="L76" ca="1">IF(ROWS($1:68)&lt;=COUNTIF(Tableau4[[Pronostiqueurs]:[Célébrités]],$F$11),INDEX($B$9:$B$500,SMALL(IF(Tableau4[[Pronostiqueurs]:[Célébrités]]=$F$11,ROW(INDIRECT("1:"&amp;ROWS(Tableau4[[Pronostiqueurs]:[Célébrités]])))),ROWS($1:68))),"")</f>
        <v/>
      </c>
      <c r="M76" s="25" t="str">
        <f t="array" aca="1" ref="M76" ca="1">IF(ROWS($1:68)&lt;=COUNTIF(Tableau4[[Pronostiqueurs]:[Célébrités]],$F$12),INDEX($B$9:$B$500,SMALL(IF(Tableau4[[Pronostiqueurs]:[Célébrités]]=$F$12,ROW(INDIRECT("1:"&amp;ROWS(Tableau4[[Pronostiqueurs]:[Célébrités]])))),ROWS($1:68))),"")</f>
        <v/>
      </c>
      <c r="N76" s="25" t="str">
        <f t="array" aca="1" ref="N76" ca="1">IF(ROWS($1:68)&lt;=COUNTIF(Tableau4[[Pronostiqueurs]:[Célébrités]],$F$13),INDEX($B$9:$B$500,SMALL(IF(Tableau4[[Pronostiqueurs]:[Célébrités]]=$F$13,ROW(INDIRECT("1:"&amp;ROWS(Tableau4[[Pronostiqueurs]:[Célébrités]])))),ROWS($1:68))),"")</f>
        <v/>
      </c>
      <c r="O76" s="25" t="str">
        <f t="array" aca="1" ref="O76" ca="1">IF(ROWS($1:68)&lt;=COUNTIF(Tableau4[[Pronostiqueurs]:[Célébrités]],$F$14),INDEX($B$9:$B$500,SMALL(IF(Tableau4[[Pronostiqueurs]:[Célébrités]]=$F$14,ROW(INDIRECT("1:"&amp;ROWS(Tableau4[[Pronostiqueurs]:[Célébrités]])))),ROWS($1:68))),"")</f>
        <v/>
      </c>
      <c r="P76" s="25" t="str">
        <f t="array" aca="1" ref="P76" ca="1">IF(ROWS($1:68)&lt;=COUNTIF(Tableau4[[Pronostiqueurs]:[Célébrités]],$F$15),INDEX($B$9:$B$500,SMALL(IF(Tableau4[[Pronostiqueurs]:[Célébrités]]=$F$15,ROW(INDIRECT("1:"&amp;ROWS(Tableau4[[Pronostiqueurs]:[Célébrités]])))),ROWS($1:68))),"")</f>
        <v/>
      </c>
      <c r="Q76" s="25" t="str">
        <f t="array" aca="1" ref="Q76" ca="1">IF(ROWS($1:68)&lt;=COUNTIF(Tableau4[[Pronostiqueurs]:[Célébrités]],$F$16),INDEX($B$9:$B$500,SMALL(IF(Tableau4[[Pronostiqueurs]:[Célébrités]]=$F$16,ROW(INDIRECT("1:"&amp;ROWS(Tableau4[[Pronostiqueurs]:[Célébrités]])))),ROWS($1:68))),"")</f>
        <v/>
      </c>
      <c r="R76" s="25" t="str">
        <f t="array" aca="1" ref="R76" ca="1">IF(ROWS($1:68)&lt;=COUNTIF(Tableau4[[Pronostiqueurs]:[Célébrités]],$F$17),INDEX($B$9:$B$500,SMALL(IF(Tableau4[[Pronostiqueurs]:[Célébrités]]=$F$17,ROW(INDIRECT("1:"&amp;ROWS(Tableau4[[Pronostiqueurs]:[Célébrités]])))),ROWS($1:68))),"")</f>
        <v/>
      </c>
      <c r="S76" s="25" t="str">
        <f t="array" aca="1" ref="S76" ca="1">IF(ROWS($1:68)&lt;=COUNTIF(Tableau4[[Pronostiqueurs]:[Célébrités]],$F$18),INDEX($B$9:$B$500,SMALL(IF(Tableau4[[Pronostiqueurs]:[Célébrités]]=$F$18,ROW(INDIRECT("1:"&amp;ROWS(Tableau4[[Pronostiqueurs]:[Célébrités]])))),ROWS($1:68))),"")</f>
        <v/>
      </c>
      <c r="T76" s="25"/>
      <c r="U76" s="25"/>
      <c r="V76" s="25"/>
      <c r="W76" s="25"/>
      <c r="X76" s="25"/>
      <c r="Y76" s="25" t="str">
        <f t="array" aca="1" ref="Y76" ca="1">IF(ROWS($1:68)&lt;=COUNTIF(Tableau4[[Pronostiqueurs]:[Célébrités]],$F$24),INDEX($B$9:$B$500,SMALL(IF(Tableau4[[Pronostiqueurs]:[Célébrités]]=$F$24,ROW(INDIRECT("1:"&amp;ROWS(Tableau4[[Pronostiqueurs]:[Célébrités]])))),ROWS($1:68))),"")</f>
        <v/>
      </c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</row>
    <row r="77" spans="2:39" x14ac:dyDescent="0.2">
      <c r="B77" s="17"/>
      <c r="C77" s="17"/>
      <c r="D77" s="28" t="str">
        <f t="shared" ref="D77" si="51">IF(COUNTIF(C74:C77,C77)&gt;1,"✗","✓")</f>
        <v>✓</v>
      </c>
      <c r="F77" s="33" t="str">
        <f t="array" ref="F77">IFERROR(INDEX(Célébrités,SMALL(IF(FREQUENCY(IF(Célébrités&lt;&gt;"",MATCH(Célébrités,Célébrités,0)), ROW(Célébrités)-ROW($C$9)+1),ROW(Célébrités)-ROW($C$9)+1),ROWS(I$9:I77))),"")</f>
        <v/>
      </c>
      <c r="G77" s="30">
        <f t="shared" si="48"/>
        <v>1048530</v>
      </c>
      <c r="I77" s="50"/>
      <c r="J77" s="25" t="str">
        <f t="array" aca="1" ref="J77" ca="1">IF(ROWS($1:69)&lt;=COUNTIF(Tableau4[[Pronostiqueurs]:[Célébrités]],$F$9),INDEX($B$9:$B$500,SMALL(IF(Tableau4[[Pronostiqueurs]:[Célébrités]]=$F$9,ROW(INDIRECT("1:"&amp;ROWS(Tableau4[[Pronostiqueurs]:[Célébrités]])))),ROWS($1:69))),"")</f>
        <v/>
      </c>
      <c r="K77" s="25" t="str">
        <f t="array" aca="1" ref="K77" ca="1">IF(ROWS($1:69)&lt;=COUNTIF(Tableau4[[Pronostiqueurs]:[Célébrités]],$F$10),INDEX($B$9:$B$500,SMALL(IF(Tableau4[[Pronostiqueurs]:[Célébrités]]=$F$10,ROW(INDIRECT("1:"&amp;ROWS(Tableau4[[Pronostiqueurs]:[Célébrités]])))),ROWS($1:69))),"")</f>
        <v/>
      </c>
      <c r="L77" s="25" t="str">
        <f t="array" aca="1" ref="L77" ca="1">IF(ROWS($1:69)&lt;=COUNTIF(Tableau4[[Pronostiqueurs]:[Célébrités]],$F$11),INDEX($B$9:$B$500,SMALL(IF(Tableau4[[Pronostiqueurs]:[Célébrités]]=$F$11,ROW(INDIRECT("1:"&amp;ROWS(Tableau4[[Pronostiqueurs]:[Célébrités]])))),ROWS($1:69))),"")</f>
        <v/>
      </c>
      <c r="M77" s="25" t="str">
        <f t="array" aca="1" ref="M77" ca="1">IF(ROWS($1:69)&lt;=COUNTIF(Tableau4[[Pronostiqueurs]:[Célébrités]],$F$12),INDEX($B$9:$B$500,SMALL(IF(Tableau4[[Pronostiqueurs]:[Célébrités]]=$F$12,ROW(INDIRECT("1:"&amp;ROWS(Tableau4[[Pronostiqueurs]:[Célébrités]])))),ROWS($1:69))),"")</f>
        <v/>
      </c>
      <c r="N77" s="25" t="str">
        <f t="array" aca="1" ref="N77" ca="1">IF(ROWS($1:69)&lt;=COUNTIF(Tableau4[[Pronostiqueurs]:[Célébrités]],$F$13),INDEX($B$9:$B$500,SMALL(IF(Tableau4[[Pronostiqueurs]:[Célébrités]]=$F$13,ROW(INDIRECT("1:"&amp;ROWS(Tableau4[[Pronostiqueurs]:[Célébrités]])))),ROWS($1:69))),"")</f>
        <v/>
      </c>
      <c r="O77" s="25" t="str">
        <f t="array" aca="1" ref="O77" ca="1">IF(ROWS($1:69)&lt;=COUNTIF(Tableau4[[Pronostiqueurs]:[Célébrités]],$F$14),INDEX($B$9:$B$500,SMALL(IF(Tableau4[[Pronostiqueurs]:[Célébrités]]=$F$14,ROW(INDIRECT("1:"&amp;ROWS(Tableau4[[Pronostiqueurs]:[Célébrités]])))),ROWS($1:69))),"")</f>
        <v/>
      </c>
      <c r="P77" s="25" t="str">
        <f t="array" aca="1" ref="P77" ca="1">IF(ROWS($1:69)&lt;=COUNTIF(Tableau4[[Pronostiqueurs]:[Célébrités]],$F$15),INDEX($B$9:$B$500,SMALL(IF(Tableau4[[Pronostiqueurs]:[Célébrités]]=$F$15,ROW(INDIRECT("1:"&amp;ROWS(Tableau4[[Pronostiqueurs]:[Célébrités]])))),ROWS($1:69))),"")</f>
        <v/>
      </c>
      <c r="Q77" s="25" t="str">
        <f t="array" aca="1" ref="Q77" ca="1">IF(ROWS($1:69)&lt;=COUNTIF(Tableau4[[Pronostiqueurs]:[Célébrités]],$F$16),INDEX($B$9:$B$500,SMALL(IF(Tableau4[[Pronostiqueurs]:[Célébrités]]=$F$16,ROW(INDIRECT("1:"&amp;ROWS(Tableau4[[Pronostiqueurs]:[Célébrités]])))),ROWS($1:69))),"")</f>
        <v/>
      </c>
      <c r="R77" s="25" t="str">
        <f t="array" aca="1" ref="R77" ca="1">IF(ROWS($1:69)&lt;=COUNTIF(Tableau4[[Pronostiqueurs]:[Célébrités]],$F$17),INDEX($B$9:$B$500,SMALL(IF(Tableau4[[Pronostiqueurs]:[Célébrités]]=$F$17,ROW(INDIRECT("1:"&amp;ROWS(Tableau4[[Pronostiqueurs]:[Célébrités]])))),ROWS($1:69))),"")</f>
        <v/>
      </c>
      <c r="S77" s="25" t="str">
        <f t="array" aca="1" ref="S77" ca="1">IF(ROWS($1:69)&lt;=COUNTIF(Tableau4[[Pronostiqueurs]:[Célébrités]],$F$18),INDEX($B$9:$B$500,SMALL(IF(Tableau4[[Pronostiqueurs]:[Célébrités]]=$F$18,ROW(INDIRECT("1:"&amp;ROWS(Tableau4[[Pronostiqueurs]:[Célébrités]])))),ROWS($1:69))),"")</f>
        <v/>
      </c>
      <c r="T77" s="25"/>
      <c r="U77" s="25"/>
      <c r="V77" s="25"/>
      <c r="W77" s="25"/>
      <c r="X77" s="25"/>
      <c r="Y77" s="25" t="str">
        <f t="array" aca="1" ref="Y77" ca="1">IF(ROWS($1:69)&lt;=COUNTIF(Tableau4[[Pronostiqueurs]:[Célébrités]],$F$24),INDEX($B$9:$B$500,SMALL(IF(Tableau4[[Pronostiqueurs]:[Célébrités]]=$F$24,ROW(INDIRECT("1:"&amp;ROWS(Tableau4[[Pronostiqueurs]:[Célébrités]])))),ROWS($1:69))),"")</f>
        <v/>
      </c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</row>
    <row r="78" spans="2:39" x14ac:dyDescent="0.2">
      <c r="B78" s="17"/>
      <c r="C78" s="17"/>
      <c r="D78" s="28" t="str">
        <f t="shared" ref="D78" si="52">IF(COUNTIF(C74:C78,C78)&gt;1,"✗","✓")</f>
        <v>✓</v>
      </c>
      <c r="F78" s="33" t="str">
        <f t="array" ref="F78">IFERROR(INDEX(Célébrités,SMALL(IF(FREQUENCY(IF(Célébrités&lt;&gt;"",MATCH(Célébrités,Célébrités,0)), ROW(Célébrités)-ROW($C$9)+1),ROW(Célébrités)-ROW($C$9)+1),ROWS(I$9:I78))),"")</f>
        <v/>
      </c>
      <c r="G78" s="30">
        <f t="shared" si="48"/>
        <v>1048530</v>
      </c>
      <c r="I78" s="50"/>
      <c r="J78" s="25" t="str">
        <f t="array" aca="1" ref="J78" ca="1">IF(ROWS($1:70)&lt;=COUNTIF(Tableau4[[Pronostiqueurs]:[Célébrités]],$F$9),INDEX($B$9:$B$500,SMALL(IF(Tableau4[[Pronostiqueurs]:[Célébrités]]=$F$9,ROW(INDIRECT("1:"&amp;ROWS(Tableau4[[Pronostiqueurs]:[Célébrités]])))),ROWS($1:70))),"")</f>
        <v/>
      </c>
      <c r="K78" s="25" t="str">
        <f t="array" aca="1" ref="K78" ca="1">IF(ROWS($1:70)&lt;=COUNTIF(Tableau4[[Pronostiqueurs]:[Célébrités]],$F$10),INDEX($B$9:$B$500,SMALL(IF(Tableau4[[Pronostiqueurs]:[Célébrités]]=$F$10,ROW(INDIRECT("1:"&amp;ROWS(Tableau4[[Pronostiqueurs]:[Célébrités]])))),ROWS($1:70))),"")</f>
        <v/>
      </c>
      <c r="L78" s="25" t="str">
        <f t="array" aca="1" ref="L78" ca="1">IF(ROWS($1:70)&lt;=COUNTIF(Tableau4[[Pronostiqueurs]:[Célébrités]],$F$11),INDEX($B$9:$B$500,SMALL(IF(Tableau4[[Pronostiqueurs]:[Célébrités]]=$F$11,ROW(INDIRECT("1:"&amp;ROWS(Tableau4[[Pronostiqueurs]:[Célébrités]])))),ROWS($1:70))),"")</f>
        <v/>
      </c>
      <c r="M78" s="25" t="str">
        <f t="array" aca="1" ref="M78" ca="1">IF(ROWS($1:70)&lt;=COUNTIF(Tableau4[[Pronostiqueurs]:[Célébrités]],$F$12),INDEX($B$9:$B$500,SMALL(IF(Tableau4[[Pronostiqueurs]:[Célébrités]]=$F$12,ROW(INDIRECT("1:"&amp;ROWS(Tableau4[[Pronostiqueurs]:[Célébrités]])))),ROWS($1:70))),"")</f>
        <v/>
      </c>
      <c r="N78" s="25" t="str">
        <f t="array" aca="1" ref="N78" ca="1">IF(ROWS($1:70)&lt;=COUNTIF(Tableau4[[Pronostiqueurs]:[Célébrités]],$F$13),INDEX($B$9:$B$500,SMALL(IF(Tableau4[[Pronostiqueurs]:[Célébrités]]=$F$13,ROW(INDIRECT("1:"&amp;ROWS(Tableau4[[Pronostiqueurs]:[Célébrités]])))),ROWS($1:70))),"")</f>
        <v/>
      </c>
      <c r="O78" s="25" t="str">
        <f t="array" aca="1" ref="O78" ca="1">IF(ROWS($1:70)&lt;=COUNTIF(Tableau4[[Pronostiqueurs]:[Célébrités]],$F$14),INDEX($B$9:$B$500,SMALL(IF(Tableau4[[Pronostiqueurs]:[Célébrités]]=$F$14,ROW(INDIRECT("1:"&amp;ROWS(Tableau4[[Pronostiqueurs]:[Célébrités]])))),ROWS($1:70))),"")</f>
        <v/>
      </c>
      <c r="P78" s="25" t="str">
        <f t="array" aca="1" ref="P78" ca="1">IF(ROWS($1:70)&lt;=COUNTIF(Tableau4[[Pronostiqueurs]:[Célébrités]],$F$15),INDEX($B$9:$B$500,SMALL(IF(Tableau4[[Pronostiqueurs]:[Célébrités]]=$F$15,ROW(INDIRECT("1:"&amp;ROWS(Tableau4[[Pronostiqueurs]:[Célébrités]])))),ROWS($1:70))),"")</f>
        <v/>
      </c>
      <c r="Q78" s="25" t="str">
        <f t="array" aca="1" ref="Q78" ca="1">IF(ROWS($1:70)&lt;=COUNTIF(Tableau4[[Pronostiqueurs]:[Célébrités]],$F$16),INDEX($B$9:$B$500,SMALL(IF(Tableau4[[Pronostiqueurs]:[Célébrités]]=$F$16,ROW(INDIRECT("1:"&amp;ROWS(Tableau4[[Pronostiqueurs]:[Célébrités]])))),ROWS($1:70))),"")</f>
        <v/>
      </c>
      <c r="R78" s="25" t="str">
        <f t="array" aca="1" ref="R78" ca="1">IF(ROWS($1:70)&lt;=COUNTIF(Tableau4[[Pronostiqueurs]:[Célébrités]],$F$17),INDEX($B$9:$B$500,SMALL(IF(Tableau4[[Pronostiqueurs]:[Célébrités]]=$F$17,ROW(INDIRECT("1:"&amp;ROWS(Tableau4[[Pronostiqueurs]:[Célébrités]])))),ROWS($1:70))),"")</f>
        <v/>
      </c>
      <c r="S78" s="25" t="str">
        <f t="array" aca="1" ref="S78" ca="1">IF(ROWS($1:70)&lt;=COUNTIF(Tableau4[[Pronostiqueurs]:[Célébrités]],$F$18),INDEX($B$9:$B$500,SMALL(IF(Tableau4[[Pronostiqueurs]:[Célébrités]]=$F$18,ROW(INDIRECT("1:"&amp;ROWS(Tableau4[[Pronostiqueurs]:[Célébrités]])))),ROWS($1:70))),"")</f>
        <v/>
      </c>
      <c r="T78" s="25"/>
      <c r="U78" s="25"/>
      <c r="V78" s="25"/>
      <c r="W78" s="25"/>
      <c r="X78" s="25"/>
      <c r="Y78" s="25" t="str">
        <f t="array" aca="1" ref="Y78" ca="1">IF(ROWS($1:70)&lt;=COUNTIF(Tableau4[[Pronostiqueurs]:[Célébrités]],$F$24),INDEX($B$9:$B$500,SMALL(IF(Tableau4[[Pronostiqueurs]:[Célébrités]]=$F$24,ROW(INDIRECT("1:"&amp;ROWS(Tableau4[[Pronostiqueurs]:[Célébrités]])))),ROWS($1:70))),"")</f>
        <v/>
      </c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</row>
    <row r="79" spans="2:39" x14ac:dyDescent="0.2">
      <c r="B79" s="17"/>
      <c r="C79" s="17"/>
      <c r="D79" s="28" t="str">
        <f t="shared" ref="D79" si="53">IF(COUNTIF(C79,C79)&gt;1,"✗","✓")</f>
        <v>✓</v>
      </c>
      <c r="F79" s="33" t="str">
        <f t="array" ref="F79">IFERROR(INDEX(Célébrités,SMALL(IF(FREQUENCY(IF(Célébrités&lt;&gt;"",MATCH(Célébrités,Célébrités,0)), ROW(Célébrités)-ROW($C$9)+1),ROW(Célébrités)-ROW($C$9)+1),ROWS(I$9:I79))),"")</f>
        <v/>
      </c>
      <c r="G79" s="30">
        <f t="shared" si="48"/>
        <v>1048530</v>
      </c>
      <c r="I79" s="50"/>
      <c r="J79" s="25" t="str">
        <f t="array" aca="1" ref="J79" ca="1">IF(ROWS($1:71)&lt;=COUNTIF(Tableau4[[Pronostiqueurs]:[Célébrités]],$F$9),INDEX($B$9:$B$500,SMALL(IF(Tableau4[[Pronostiqueurs]:[Célébrités]]=$F$9,ROW(INDIRECT("1:"&amp;ROWS(Tableau4[[Pronostiqueurs]:[Célébrités]])))),ROWS($1:71))),"")</f>
        <v/>
      </c>
      <c r="K79" s="25" t="str">
        <f t="array" aca="1" ref="K79" ca="1">IF(ROWS($1:71)&lt;=COUNTIF(Tableau4[[Pronostiqueurs]:[Célébrités]],$F$10),INDEX($B$9:$B$500,SMALL(IF(Tableau4[[Pronostiqueurs]:[Célébrités]]=$F$10,ROW(INDIRECT("1:"&amp;ROWS(Tableau4[[Pronostiqueurs]:[Célébrités]])))),ROWS($1:71))),"")</f>
        <v/>
      </c>
      <c r="L79" s="25" t="str">
        <f t="array" aca="1" ref="L79" ca="1">IF(ROWS($1:71)&lt;=COUNTIF(Tableau4[[Pronostiqueurs]:[Célébrités]],$F$11),INDEX($B$9:$B$500,SMALL(IF(Tableau4[[Pronostiqueurs]:[Célébrités]]=$F$11,ROW(INDIRECT("1:"&amp;ROWS(Tableau4[[Pronostiqueurs]:[Célébrités]])))),ROWS($1:71))),"")</f>
        <v/>
      </c>
      <c r="M79" s="25" t="str">
        <f t="array" aca="1" ref="M79" ca="1">IF(ROWS($1:71)&lt;=COUNTIF(Tableau4[[Pronostiqueurs]:[Célébrités]],$F$12),INDEX($B$9:$B$500,SMALL(IF(Tableau4[[Pronostiqueurs]:[Célébrités]]=$F$12,ROW(INDIRECT("1:"&amp;ROWS(Tableau4[[Pronostiqueurs]:[Célébrités]])))),ROWS($1:71))),"")</f>
        <v/>
      </c>
      <c r="N79" s="25" t="str">
        <f t="array" aca="1" ref="N79" ca="1">IF(ROWS($1:71)&lt;=COUNTIF(Tableau4[[Pronostiqueurs]:[Célébrités]],$F$13),INDEX($B$9:$B$500,SMALL(IF(Tableau4[[Pronostiqueurs]:[Célébrités]]=$F$13,ROW(INDIRECT("1:"&amp;ROWS(Tableau4[[Pronostiqueurs]:[Célébrités]])))),ROWS($1:71))),"")</f>
        <v/>
      </c>
      <c r="O79" s="25" t="str">
        <f t="array" aca="1" ref="O79" ca="1">IF(ROWS($1:71)&lt;=COUNTIF(Tableau4[[Pronostiqueurs]:[Célébrités]],$F$14),INDEX($B$9:$B$500,SMALL(IF(Tableau4[[Pronostiqueurs]:[Célébrités]]=$F$14,ROW(INDIRECT("1:"&amp;ROWS(Tableau4[[Pronostiqueurs]:[Célébrités]])))),ROWS($1:71))),"")</f>
        <v/>
      </c>
      <c r="P79" s="25" t="str">
        <f t="array" aca="1" ref="P79" ca="1">IF(ROWS($1:71)&lt;=COUNTIF(Tableau4[[Pronostiqueurs]:[Célébrités]],$F$15),INDEX($B$9:$B$500,SMALL(IF(Tableau4[[Pronostiqueurs]:[Célébrités]]=$F$15,ROW(INDIRECT("1:"&amp;ROWS(Tableau4[[Pronostiqueurs]:[Célébrités]])))),ROWS($1:71))),"")</f>
        <v/>
      </c>
      <c r="Q79" s="25" t="str">
        <f t="array" aca="1" ref="Q79" ca="1">IF(ROWS($1:71)&lt;=COUNTIF(Tableau4[[Pronostiqueurs]:[Célébrités]],$F$16),INDEX($B$9:$B$500,SMALL(IF(Tableau4[[Pronostiqueurs]:[Célébrités]]=$F$16,ROW(INDIRECT("1:"&amp;ROWS(Tableau4[[Pronostiqueurs]:[Célébrités]])))),ROWS($1:71))),"")</f>
        <v/>
      </c>
      <c r="R79" s="25" t="str">
        <f t="array" aca="1" ref="R79" ca="1">IF(ROWS($1:71)&lt;=COUNTIF(Tableau4[[Pronostiqueurs]:[Célébrités]],$F$17),INDEX($B$9:$B$500,SMALL(IF(Tableau4[[Pronostiqueurs]:[Célébrités]]=$F$17,ROW(INDIRECT("1:"&amp;ROWS(Tableau4[[Pronostiqueurs]:[Célébrités]])))),ROWS($1:71))),"")</f>
        <v/>
      </c>
      <c r="S79" s="25" t="str">
        <f t="array" aca="1" ref="S79" ca="1">IF(ROWS($1:71)&lt;=COUNTIF(Tableau4[[Pronostiqueurs]:[Célébrités]],$F$18),INDEX($B$9:$B$500,SMALL(IF(Tableau4[[Pronostiqueurs]:[Célébrités]]=$F$18,ROW(INDIRECT("1:"&amp;ROWS(Tableau4[[Pronostiqueurs]:[Célébrités]])))),ROWS($1:71))),"")</f>
        <v/>
      </c>
      <c r="T79" s="25"/>
      <c r="U79" s="25"/>
      <c r="V79" s="25"/>
      <c r="W79" s="25"/>
      <c r="X79" s="25"/>
      <c r="Y79" s="25" t="str">
        <f t="array" aca="1" ref="Y79" ca="1">IF(ROWS($1:71)&lt;=COUNTIF(Tableau4[[Pronostiqueurs]:[Célébrités]],$F$24),INDEX($B$9:$B$500,SMALL(IF(Tableau4[[Pronostiqueurs]:[Célébrités]]=$F$24,ROW(INDIRECT("1:"&amp;ROWS(Tableau4[[Pronostiqueurs]:[Célébrités]])))),ROWS($1:71))),"")</f>
        <v/>
      </c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</row>
    <row r="80" spans="2:39" x14ac:dyDescent="0.2">
      <c r="B80" s="17"/>
      <c r="C80" s="17"/>
      <c r="D80" s="28" t="str">
        <f t="shared" ref="D80" si="54">IF(COUNTIF(C79:C80,C80)&gt;1,"✗","✓")</f>
        <v>✓</v>
      </c>
      <c r="F80" s="33" t="str">
        <f t="array" ref="F80">IFERROR(INDEX(Célébrités,SMALL(IF(FREQUENCY(IF(Célébrités&lt;&gt;"",MATCH(Célébrités,Célébrités,0)), ROW(Célébrités)-ROW($C$9)+1),ROW(Célébrités)-ROW($C$9)+1),ROWS(I$9:I80))),"")</f>
        <v/>
      </c>
      <c r="G80" s="30">
        <f t="shared" si="48"/>
        <v>1048530</v>
      </c>
      <c r="I80" s="50"/>
      <c r="J80" s="25" t="str">
        <f t="array" aca="1" ref="J80" ca="1">IF(ROWS($1:72)&lt;=COUNTIF(Tableau4[[Pronostiqueurs]:[Célébrités]],$F$9),INDEX($B$9:$B$500,SMALL(IF(Tableau4[[Pronostiqueurs]:[Célébrités]]=$F$9,ROW(INDIRECT("1:"&amp;ROWS(Tableau4[[Pronostiqueurs]:[Célébrités]])))),ROWS($1:72))),"")</f>
        <v/>
      </c>
      <c r="K80" s="25" t="str">
        <f t="array" aca="1" ref="K80" ca="1">IF(ROWS($1:72)&lt;=COUNTIF(Tableau4[[Pronostiqueurs]:[Célébrités]],$F$10),INDEX($B$9:$B$500,SMALL(IF(Tableau4[[Pronostiqueurs]:[Célébrités]]=$F$10,ROW(INDIRECT("1:"&amp;ROWS(Tableau4[[Pronostiqueurs]:[Célébrités]])))),ROWS($1:72))),"")</f>
        <v/>
      </c>
      <c r="L80" s="25" t="str">
        <f t="array" aca="1" ref="L80" ca="1">IF(ROWS($1:72)&lt;=COUNTIF(Tableau4[[Pronostiqueurs]:[Célébrités]],$F$11),INDEX($B$9:$B$500,SMALL(IF(Tableau4[[Pronostiqueurs]:[Célébrités]]=$F$11,ROW(INDIRECT("1:"&amp;ROWS(Tableau4[[Pronostiqueurs]:[Célébrités]])))),ROWS($1:72))),"")</f>
        <v/>
      </c>
      <c r="M80" s="25" t="str">
        <f t="array" aca="1" ref="M80" ca="1">IF(ROWS($1:72)&lt;=COUNTIF(Tableau4[[Pronostiqueurs]:[Célébrités]],$F$12),INDEX($B$9:$B$500,SMALL(IF(Tableau4[[Pronostiqueurs]:[Célébrités]]=$F$12,ROW(INDIRECT("1:"&amp;ROWS(Tableau4[[Pronostiqueurs]:[Célébrités]])))),ROWS($1:72))),"")</f>
        <v/>
      </c>
      <c r="N80" s="25" t="str">
        <f t="array" aca="1" ref="N80" ca="1">IF(ROWS($1:72)&lt;=COUNTIF(Tableau4[[Pronostiqueurs]:[Célébrités]],$F$13),INDEX($B$9:$B$500,SMALL(IF(Tableau4[[Pronostiqueurs]:[Célébrités]]=$F$13,ROW(INDIRECT("1:"&amp;ROWS(Tableau4[[Pronostiqueurs]:[Célébrités]])))),ROWS($1:72))),"")</f>
        <v/>
      </c>
      <c r="O80" s="25" t="str">
        <f t="array" aca="1" ref="O80" ca="1">IF(ROWS($1:72)&lt;=COUNTIF(Tableau4[[Pronostiqueurs]:[Célébrités]],$F$14),INDEX($B$9:$B$500,SMALL(IF(Tableau4[[Pronostiqueurs]:[Célébrités]]=$F$14,ROW(INDIRECT("1:"&amp;ROWS(Tableau4[[Pronostiqueurs]:[Célébrités]])))),ROWS($1:72))),"")</f>
        <v/>
      </c>
      <c r="P80" s="25" t="str">
        <f t="array" aca="1" ref="P80" ca="1">IF(ROWS($1:72)&lt;=COUNTIF(Tableau4[[Pronostiqueurs]:[Célébrités]],$F$15),INDEX($B$9:$B$500,SMALL(IF(Tableau4[[Pronostiqueurs]:[Célébrités]]=$F$15,ROW(INDIRECT("1:"&amp;ROWS(Tableau4[[Pronostiqueurs]:[Célébrités]])))),ROWS($1:72))),"")</f>
        <v/>
      </c>
      <c r="Q80" s="25" t="str">
        <f t="array" aca="1" ref="Q80" ca="1">IF(ROWS($1:72)&lt;=COUNTIF(Tableau4[[Pronostiqueurs]:[Célébrités]],$F$16),INDEX($B$9:$B$500,SMALL(IF(Tableau4[[Pronostiqueurs]:[Célébrités]]=$F$16,ROW(INDIRECT("1:"&amp;ROWS(Tableau4[[Pronostiqueurs]:[Célébrités]])))),ROWS($1:72))),"")</f>
        <v/>
      </c>
      <c r="R80" s="25" t="str">
        <f t="array" aca="1" ref="R80" ca="1">IF(ROWS($1:72)&lt;=COUNTIF(Tableau4[[Pronostiqueurs]:[Célébrités]],$F$17),INDEX($B$9:$B$500,SMALL(IF(Tableau4[[Pronostiqueurs]:[Célébrités]]=$F$17,ROW(INDIRECT("1:"&amp;ROWS(Tableau4[[Pronostiqueurs]:[Célébrités]])))),ROWS($1:72))),"")</f>
        <v/>
      </c>
      <c r="S80" s="25" t="str">
        <f t="array" aca="1" ref="S80" ca="1">IF(ROWS($1:72)&lt;=COUNTIF(Tableau4[[Pronostiqueurs]:[Célébrités]],$F$18),INDEX($B$9:$B$500,SMALL(IF(Tableau4[[Pronostiqueurs]:[Célébrités]]=$F$18,ROW(INDIRECT("1:"&amp;ROWS(Tableau4[[Pronostiqueurs]:[Célébrités]])))),ROWS($1:72))),"")</f>
        <v/>
      </c>
      <c r="T80" s="25"/>
      <c r="U80" s="25"/>
      <c r="V80" s="25"/>
      <c r="W80" s="25"/>
      <c r="X80" s="25"/>
      <c r="Y80" s="25" t="str">
        <f t="array" aca="1" ref="Y80" ca="1">IF(ROWS($1:72)&lt;=COUNTIF(Tableau4[[Pronostiqueurs]:[Célébrités]],$F$24),INDEX($B$9:$B$500,SMALL(IF(Tableau4[[Pronostiqueurs]:[Célébrités]]=$F$24,ROW(INDIRECT("1:"&amp;ROWS(Tableau4[[Pronostiqueurs]:[Célébrités]])))),ROWS($1:72))),"")</f>
        <v/>
      </c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</row>
    <row r="81" spans="2:39" x14ac:dyDescent="0.2">
      <c r="B81" s="17"/>
      <c r="C81" s="17"/>
      <c r="D81" s="28" t="str">
        <f t="shared" ref="D81" si="55">IF(COUNTIF(C79:C81,C81)&gt;1,"✗","✓")</f>
        <v>✓</v>
      </c>
      <c r="F81" s="33" t="str">
        <f t="array" ref="F81">IFERROR(INDEX(Célébrités,SMALL(IF(FREQUENCY(IF(Célébrités&lt;&gt;"",MATCH(Célébrités,Célébrités,0)), ROW(Célébrités)-ROW($C$9)+1),ROW(Célébrités)-ROW($C$9)+1),ROWS(I$9:I81))),"")</f>
        <v/>
      </c>
      <c r="G81" s="30">
        <f t="shared" si="48"/>
        <v>1048530</v>
      </c>
      <c r="I81" s="50"/>
      <c r="J81" s="25" t="str">
        <f t="array" aca="1" ref="J81" ca="1">IF(ROWS($1:73)&lt;=COUNTIF(Tableau4[[Pronostiqueurs]:[Célébrités]],$F$9),INDEX($B$9:$B$500,SMALL(IF(Tableau4[[Pronostiqueurs]:[Célébrités]]=$F$9,ROW(INDIRECT("1:"&amp;ROWS(Tableau4[[Pronostiqueurs]:[Célébrités]])))),ROWS($1:73))),"")</f>
        <v/>
      </c>
      <c r="K81" s="25" t="str">
        <f t="array" aca="1" ref="K81" ca="1">IF(ROWS($1:73)&lt;=COUNTIF(Tableau4[[Pronostiqueurs]:[Célébrités]],$F$10),INDEX($B$9:$B$500,SMALL(IF(Tableau4[[Pronostiqueurs]:[Célébrités]]=$F$10,ROW(INDIRECT("1:"&amp;ROWS(Tableau4[[Pronostiqueurs]:[Célébrités]])))),ROWS($1:73))),"")</f>
        <v/>
      </c>
      <c r="L81" s="25" t="str">
        <f t="array" aca="1" ref="L81" ca="1">IF(ROWS($1:73)&lt;=COUNTIF(Tableau4[[Pronostiqueurs]:[Célébrités]],$F$11),INDEX($B$9:$B$500,SMALL(IF(Tableau4[[Pronostiqueurs]:[Célébrités]]=$F$11,ROW(INDIRECT("1:"&amp;ROWS(Tableau4[[Pronostiqueurs]:[Célébrités]])))),ROWS($1:73))),"")</f>
        <v/>
      </c>
      <c r="M81" s="25" t="str">
        <f t="array" aca="1" ref="M81" ca="1">IF(ROWS($1:73)&lt;=COUNTIF(Tableau4[[Pronostiqueurs]:[Célébrités]],$F$12),INDEX($B$9:$B$500,SMALL(IF(Tableau4[[Pronostiqueurs]:[Célébrités]]=$F$12,ROW(INDIRECT("1:"&amp;ROWS(Tableau4[[Pronostiqueurs]:[Célébrités]])))),ROWS($1:73))),"")</f>
        <v/>
      </c>
      <c r="N81" s="25" t="str">
        <f t="array" aca="1" ref="N81" ca="1">IF(ROWS($1:73)&lt;=COUNTIF(Tableau4[[Pronostiqueurs]:[Célébrités]],$F$13),INDEX($B$9:$B$500,SMALL(IF(Tableau4[[Pronostiqueurs]:[Célébrités]]=$F$13,ROW(INDIRECT("1:"&amp;ROWS(Tableau4[[Pronostiqueurs]:[Célébrités]])))),ROWS($1:73))),"")</f>
        <v/>
      </c>
      <c r="O81" s="25" t="str">
        <f t="array" aca="1" ref="O81" ca="1">IF(ROWS($1:73)&lt;=COUNTIF(Tableau4[[Pronostiqueurs]:[Célébrités]],$F$14),INDEX($B$9:$B$500,SMALL(IF(Tableau4[[Pronostiqueurs]:[Célébrités]]=$F$14,ROW(INDIRECT("1:"&amp;ROWS(Tableau4[[Pronostiqueurs]:[Célébrités]])))),ROWS($1:73))),"")</f>
        <v/>
      </c>
      <c r="P81" s="25" t="str">
        <f t="array" aca="1" ref="P81" ca="1">IF(ROWS($1:73)&lt;=COUNTIF(Tableau4[[Pronostiqueurs]:[Célébrités]],$F$15),INDEX($B$9:$B$500,SMALL(IF(Tableau4[[Pronostiqueurs]:[Célébrités]]=$F$15,ROW(INDIRECT("1:"&amp;ROWS(Tableau4[[Pronostiqueurs]:[Célébrités]])))),ROWS($1:73))),"")</f>
        <v/>
      </c>
      <c r="Q81" s="25" t="str">
        <f t="array" aca="1" ref="Q81" ca="1">IF(ROWS($1:73)&lt;=COUNTIF(Tableau4[[Pronostiqueurs]:[Célébrités]],$F$16),INDEX($B$9:$B$500,SMALL(IF(Tableau4[[Pronostiqueurs]:[Célébrités]]=$F$16,ROW(INDIRECT("1:"&amp;ROWS(Tableau4[[Pronostiqueurs]:[Célébrités]])))),ROWS($1:73))),"")</f>
        <v/>
      </c>
      <c r="R81" s="25" t="str">
        <f t="array" aca="1" ref="R81" ca="1">IF(ROWS($1:73)&lt;=COUNTIF(Tableau4[[Pronostiqueurs]:[Célébrités]],$F$17),INDEX($B$9:$B$500,SMALL(IF(Tableau4[[Pronostiqueurs]:[Célébrités]]=$F$17,ROW(INDIRECT("1:"&amp;ROWS(Tableau4[[Pronostiqueurs]:[Célébrités]])))),ROWS($1:73))),"")</f>
        <v/>
      </c>
      <c r="S81" s="25" t="str">
        <f t="array" aca="1" ref="S81" ca="1">IF(ROWS($1:73)&lt;=COUNTIF(Tableau4[[Pronostiqueurs]:[Célébrités]],$F$18),INDEX($B$9:$B$500,SMALL(IF(Tableau4[[Pronostiqueurs]:[Célébrités]]=$F$18,ROW(INDIRECT("1:"&amp;ROWS(Tableau4[[Pronostiqueurs]:[Célébrités]])))),ROWS($1:73))),"")</f>
        <v/>
      </c>
      <c r="T81" s="25"/>
      <c r="U81" s="25"/>
      <c r="V81" s="25"/>
      <c r="W81" s="25"/>
      <c r="X81" s="25"/>
      <c r="Y81" s="25" t="str">
        <f t="array" aca="1" ref="Y81" ca="1">IF(ROWS($1:73)&lt;=COUNTIF(Tableau4[[Pronostiqueurs]:[Célébrités]],$F$24),INDEX($B$9:$B$500,SMALL(IF(Tableau4[[Pronostiqueurs]:[Célébrités]]=$F$24,ROW(INDIRECT("1:"&amp;ROWS(Tableau4[[Pronostiqueurs]:[Célébrités]])))),ROWS($1:73))),"")</f>
        <v/>
      </c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</row>
    <row r="82" spans="2:39" x14ac:dyDescent="0.2">
      <c r="B82" s="17"/>
      <c r="C82" s="17"/>
      <c r="D82" s="28" t="str">
        <f t="shared" ref="D82" si="56">IF(COUNTIF(C79:C82,C82)&gt;1,"✗","✓")</f>
        <v>✓</v>
      </c>
      <c r="F82" s="33" t="str">
        <f t="array" ref="F82">IFERROR(INDEX(Célébrités,SMALL(IF(FREQUENCY(IF(Célébrités&lt;&gt;"",MATCH(Célébrités,Célébrités,0)), ROW(Célébrités)-ROW($C$9)+1),ROW(Célébrités)-ROW($C$9)+1),ROWS(I$9:I82))),"")</f>
        <v/>
      </c>
      <c r="G82" s="30">
        <f t="shared" si="48"/>
        <v>1048530</v>
      </c>
      <c r="I82" s="50"/>
      <c r="J82" s="25" t="str">
        <f t="array" aca="1" ref="J82" ca="1">IF(ROWS($1:74)&lt;=COUNTIF(Tableau4[[Pronostiqueurs]:[Célébrités]],$F$9),INDEX($B$9:$B$500,SMALL(IF(Tableau4[[Pronostiqueurs]:[Célébrités]]=$F$9,ROW(INDIRECT("1:"&amp;ROWS(Tableau4[[Pronostiqueurs]:[Célébrités]])))),ROWS($1:74))),"")</f>
        <v/>
      </c>
      <c r="K82" s="25" t="str">
        <f t="array" aca="1" ref="K82" ca="1">IF(ROWS($1:74)&lt;=COUNTIF(Tableau4[[Pronostiqueurs]:[Célébrités]],$F$10),INDEX($B$9:$B$500,SMALL(IF(Tableau4[[Pronostiqueurs]:[Célébrités]]=$F$10,ROW(INDIRECT("1:"&amp;ROWS(Tableau4[[Pronostiqueurs]:[Célébrités]])))),ROWS($1:74))),"")</f>
        <v/>
      </c>
      <c r="L82" s="25" t="str">
        <f t="array" aca="1" ref="L82" ca="1">IF(ROWS($1:74)&lt;=COUNTIF(Tableau4[[Pronostiqueurs]:[Célébrités]],$F$11),INDEX($B$9:$B$500,SMALL(IF(Tableau4[[Pronostiqueurs]:[Célébrités]]=$F$11,ROW(INDIRECT("1:"&amp;ROWS(Tableau4[[Pronostiqueurs]:[Célébrités]])))),ROWS($1:74))),"")</f>
        <v/>
      </c>
      <c r="M82" s="25" t="str">
        <f t="array" aca="1" ref="M82" ca="1">IF(ROWS($1:74)&lt;=COUNTIF(Tableau4[[Pronostiqueurs]:[Célébrités]],$F$12),INDEX($B$9:$B$500,SMALL(IF(Tableau4[[Pronostiqueurs]:[Célébrités]]=$F$12,ROW(INDIRECT("1:"&amp;ROWS(Tableau4[[Pronostiqueurs]:[Célébrités]])))),ROWS($1:74))),"")</f>
        <v/>
      </c>
      <c r="N82" s="25" t="str">
        <f t="array" aca="1" ref="N82" ca="1">IF(ROWS($1:74)&lt;=COUNTIF(Tableau4[[Pronostiqueurs]:[Célébrités]],$F$13),INDEX($B$9:$B$500,SMALL(IF(Tableau4[[Pronostiqueurs]:[Célébrités]]=$F$13,ROW(INDIRECT("1:"&amp;ROWS(Tableau4[[Pronostiqueurs]:[Célébrités]])))),ROWS($1:74))),"")</f>
        <v/>
      </c>
      <c r="O82" s="25" t="str">
        <f t="array" aca="1" ref="O82" ca="1">IF(ROWS($1:74)&lt;=COUNTIF(Tableau4[[Pronostiqueurs]:[Célébrités]],$F$14),INDEX($B$9:$B$500,SMALL(IF(Tableau4[[Pronostiqueurs]:[Célébrités]]=$F$14,ROW(INDIRECT("1:"&amp;ROWS(Tableau4[[Pronostiqueurs]:[Célébrités]])))),ROWS($1:74))),"")</f>
        <v/>
      </c>
      <c r="P82" s="25" t="str">
        <f t="array" aca="1" ref="P82" ca="1">IF(ROWS($1:74)&lt;=COUNTIF(Tableau4[[Pronostiqueurs]:[Célébrités]],$F$15),INDEX($B$9:$B$500,SMALL(IF(Tableau4[[Pronostiqueurs]:[Célébrités]]=$F$15,ROW(INDIRECT("1:"&amp;ROWS(Tableau4[[Pronostiqueurs]:[Célébrités]])))),ROWS($1:74))),"")</f>
        <v/>
      </c>
      <c r="Q82" s="25" t="str">
        <f t="array" aca="1" ref="Q82" ca="1">IF(ROWS($1:74)&lt;=COUNTIF(Tableau4[[Pronostiqueurs]:[Célébrités]],$F$16),INDEX($B$9:$B$500,SMALL(IF(Tableau4[[Pronostiqueurs]:[Célébrités]]=$F$16,ROW(INDIRECT("1:"&amp;ROWS(Tableau4[[Pronostiqueurs]:[Célébrités]])))),ROWS($1:74))),"")</f>
        <v/>
      </c>
      <c r="R82" s="25" t="str">
        <f t="array" aca="1" ref="R82" ca="1">IF(ROWS($1:74)&lt;=COUNTIF(Tableau4[[Pronostiqueurs]:[Célébrités]],$F$17),INDEX($B$9:$B$500,SMALL(IF(Tableau4[[Pronostiqueurs]:[Célébrités]]=$F$17,ROW(INDIRECT("1:"&amp;ROWS(Tableau4[[Pronostiqueurs]:[Célébrités]])))),ROWS($1:74))),"")</f>
        <v/>
      </c>
      <c r="S82" s="25" t="str">
        <f t="array" aca="1" ref="S82" ca="1">IF(ROWS($1:74)&lt;=COUNTIF(Tableau4[[Pronostiqueurs]:[Célébrités]],$F$18),INDEX($B$9:$B$500,SMALL(IF(Tableau4[[Pronostiqueurs]:[Célébrités]]=$F$18,ROW(INDIRECT("1:"&amp;ROWS(Tableau4[[Pronostiqueurs]:[Célébrités]])))),ROWS($1:74))),"")</f>
        <v/>
      </c>
      <c r="T82" s="25"/>
      <c r="U82" s="25"/>
      <c r="V82" s="25"/>
      <c r="W82" s="25"/>
      <c r="X82" s="25"/>
      <c r="Y82" s="25" t="str">
        <f t="array" aca="1" ref="Y82" ca="1">IF(ROWS($1:74)&lt;=COUNTIF(Tableau4[[Pronostiqueurs]:[Célébrités]],$F$24),INDEX($B$9:$B$500,SMALL(IF(Tableau4[[Pronostiqueurs]:[Célébrités]]=$F$24,ROW(INDIRECT("1:"&amp;ROWS(Tableau4[[Pronostiqueurs]:[Célébrités]])))),ROWS($1:74))),"")</f>
        <v/>
      </c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</row>
    <row r="83" spans="2:39" x14ac:dyDescent="0.2">
      <c r="B83" s="17"/>
      <c r="C83" s="17"/>
      <c r="D83" s="28" t="str">
        <f t="shared" ref="D83" si="57">IF(COUNTIF(C79:C83,C83)&gt;1,"✗","✓")</f>
        <v>✓</v>
      </c>
      <c r="F83" s="33" t="str">
        <f t="array" ref="F83">IFERROR(INDEX(Célébrités,SMALL(IF(FREQUENCY(IF(Célébrités&lt;&gt;"",MATCH(Célébrités,Célébrités,0)), ROW(Célébrités)-ROW($C$9)+1),ROW(Célébrités)-ROW($C$9)+1),ROWS(I$9:I83))),"")</f>
        <v/>
      </c>
      <c r="G83" s="30">
        <f t="shared" si="48"/>
        <v>1048530</v>
      </c>
      <c r="I83" s="50"/>
      <c r="J83" s="25" t="str">
        <f t="array" aca="1" ref="J83" ca="1">IF(ROWS($1:75)&lt;=COUNTIF(Tableau4[[Pronostiqueurs]:[Célébrités]],$F$9),INDEX($B$9:$B$500,SMALL(IF(Tableau4[[Pronostiqueurs]:[Célébrités]]=$F$9,ROW(INDIRECT("1:"&amp;ROWS(Tableau4[[Pronostiqueurs]:[Célébrités]])))),ROWS($1:75))),"")</f>
        <v/>
      </c>
      <c r="K83" s="25" t="str">
        <f t="array" aca="1" ref="K83" ca="1">IF(ROWS($1:75)&lt;=COUNTIF(Tableau4[[Pronostiqueurs]:[Célébrités]],$F$10),INDEX($B$9:$B$500,SMALL(IF(Tableau4[[Pronostiqueurs]:[Célébrités]]=$F$10,ROW(INDIRECT("1:"&amp;ROWS(Tableau4[[Pronostiqueurs]:[Célébrités]])))),ROWS($1:75))),"")</f>
        <v/>
      </c>
      <c r="L83" s="25" t="str">
        <f t="array" aca="1" ref="L83" ca="1">IF(ROWS($1:75)&lt;=COUNTIF(Tableau4[[Pronostiqueurs]:[Célébrités]],$F$11),INDEX($B$9:$B$500,SMALL(IF(Tableau4[[Pronostiqueurs]:[Célébrités]]=$F$11,ROW(INDIRECT("1:"&amp;ROWS(Tableau4[[Pronostiqueurs]:[Célébrités]])))),ROWS($1:75))),"")</f>
        <v/>
      </c>
      <c r="M83" s="25" t="str">
        <f t="array" aca="1" ref="M83" ca="1">IF(ROWS($1:75)&lt;=COUNTIF(Tableau4[[Pronostiqueurs]:[Célébrités]],$F$12),INDEX($B$9:$B$500,SMALL(IF(Tableau4[[Pronostiqueurs]:[Célébrités]]=$F$12,ROW(INDIRECT("1:"&amp;ROWS(Tableau4[[Pronostiqueurs]:[Célébrités]])))),ROWS($1:75))),"")</f>
        <v/>
      </c>
      <c r="N83" s="25" t="str">
        <f t="array" aca="1" ref="N83" ca="1">IF(ROWS($1:75)&lt;=COUNTIF(Tableau4[[Pronostiqueurs]:[Célébrités]],$F$13),INDEX($B$9:$B$500,SMALL(IF(Tableau4[[Pronostiqueurs]:[Célébrités]]=$F$13,ROW(INDIRECT("1:"&amp;ROWS(Tableau4[[Pronostiqueurs]:[Célébrités]])))),ROWS($1:75))),"")</f>
        <v/>
      </c>
      <c r="O83" s="25" t="str">
        <f t="array" aca="1" ref="O83" ca="1">IF(ROWS($1:75)&lt;=COUNTIF(Tableau4[[Pronostiqueurs]:[Célébrités]],$F$14),INDEX($B$9:$B$500,SMALL(IF(Tableau4[[Pronostiqueurs]:[Célébrités]]=$F$14,ROW(INDIRECT("1:"&amp;ROWS(Tableau4[[Pronostiqueurs]:[Célébrités]])))),ROWS($1:75))),"")</f>
        <v/>
      </c>
      <c r="P83" s="25" t="str">
        <f t="array" aca="1" ref="P83" ca="1">IF(ROWS($1:75)&lt;=COUNTIF(Tableau4[[Pronostiqueurs]:[Célébrités]],$F$15),INDEX($B$9:$B$500,SMALL(IF(Tableau4[[Pronostiqueurs]:[Célébrités]]=$F$15,ROW(INDIRECT("1:"&amp;ROWS(Tableau4[[Pronostiqueurs]:[Célébrités]])))),ROWS($1:75))),"")</f>
        <v/>
      </c>
      <c r="Q83" s="25" t="str">
        <f t="array" aca="1" ref="Q83" ca="1">IF(ROWS($1:75)&lt;=COUNTIF(Tableau4[[Pronostiqueurs]:[Célébrités]],$F$16),INDEX($B$9:$B$500,SMALL(IF(Tableau4[[Pronostiqueurs]:[Célébrités]]=$F$16,ROW(INDIRECT("1:"&amp;ROWS(Tableau4[[Pronostiqueurs]:[Célébrités]])))),ROWS($1:75))),"")</f>
        <v/>
      </c>
      <c r="R83" s="25" t="str">
        <f t="array" aca="1" ref="R83" ca="1">IF(ROWS($1:75)&lt;=COUNTIF(Tableau4[[Pronostiqueurs]:[Célébrités]],$F$17),INDEX($B$9:$B$500,SMALL(IF(Tableau4[[Pronostiqueurs]:[Célébrités]]=$F$17,ROW(INDIRECT("1:"&amp;ROWS(Tableau4[[Pronostiqueurs]:[Célébrités]])))),ROWS($1:75))),"")</f>
        <v/>
      </c>
      <c r="S83" s="25" t="str">
        <f t="array" aca="1" ref="S83" ca="1">IF(ROWS($1:75)&lt;=COUNTIF(Tableau4[[Pronostiqueurs]:[Célébrités]],$F$18),INDEX($B$9:$B$500,SMALL(IF(Tableau4[[Pronostiqueurs]:[Célébrités]]=$F$18,ROW(INDIRECT("1:"&amp;ROWS(Tableau4[[Pronostiqueurs]:[Célébrités]])))),ROWS($1:75))),"")</f>
        <v/>
      </c>
      <c r="T83" s="25"/>
      <c r="U83" s="25"/>
      <c r="V83" s="25"/>
      <c r="W83" s="25"/>
      <c r="X83" s="25"/>
      <c r="Y83" s="25" t="str">
        <f t="array" aca="1" ref="Y83" ca="1">IF(ROWS($1:75)&lt;=COUNTIF(Tableau4[[Pronostiqueurs]:[Célébrités]],$F$24),INDEX($B$9:$B$500,SMALL(IF(Tableau4[[Pronostiqueurs]:[Célébrités]]=$F$24,ROW(INDIRECT("1:"&amp;ROWS(Tableau4[[Pronostiqueurs]:[Célébrités]])))),ROWS($1:75))),"")</f>
        <v/>
      </c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</row>
    <row r="84" spans="2:39" x14ac:dyDescent="0.2">
      <c r="B84" s="17"/>
      <c r="C84" s="17"/>
      <c r="D84" s="28" t="str">
        <f t="shared" ref="D84" si="58">IF(COUNTIF(C84,C84)&gt;1,"✗","✓")</f>
        <v>✓</v>
      </c>
      <c r="F84" s="33" t="str">
        <f t="array" ref="F84">IFERROR(INDEX(Célébrités,SMALL(IF(FREQUENCY(IF(Célébrités&lt;&gt;"",MATCH(Célébrités,Célébrités,0)), ROW(Célébrités)-ROW($C$9)+1),ROW(Célébrités)-ROW($C$9)+1),ROWS(I$9:I84))),"")</f>
        <v/>
      </c>
      <c r="G84" s="30">
        <f t="shared" si="48"/>
        <v>1048530</v>
      </c>
      <c r="I84" s="50"/>
      <c r="J84" s="25" t="str">
        <f t="array" aca="1" ref="J84" ca="1">IF(ROWS($1:76)&lt;=COUNTIF(Tableau4[[Pronostiqueurs]:[Célébrités]],$F$9),INDEX($B$9:$B$500,SMALL(IF(Tableau4[[Pronostiqueurs]:[Célébrités]]=$F$9,ROW(INDIRECT("1:"&amp;ROWS(Tableau4[[Pronostiqueurs]:[Célébrités]])))),ROWS($1:76))),"")</f>
        <v/>
      </c>
      <c r="K84" s="25" t="str">
        <f t="array" aca="1" ref="K84" ca="1">IF(ROWS($1:76)&lt;=COUNTIF(Tableau4[[Pronostiqueurs]:[Célébrités]],$F$10),INDEX($B$9:$B$500,SMALL(IF(Tableau4[[Pronostiqueurs]:[Célébrités]]=$F$10,ROW(INDIRECT("1:"&amp;ROWS(Tableau4[[Pronostiqueurs]:[Célébrités]])))),ROWS($1:76))),"")</f>
        <v/>
      </c>
      <c r="L84" s="25" t="str">
        <f t="array" aca="1" ref="L84" ca="1">IF(ROWS($1:76)&lt;=COUNTIF(Tableau4[[Pronostiqueurs]:[Célébrités]],$F$11),INDEX($B$9:$B$500,SMALL(IF(Tableau4[[Pronostiqueurs]:[Célébrités]]=$F$11,ROW(INDIRECT("1:"&amp;ROWS(Tableau4[[Pronostiqueurs]:[Célébrités]])))),ROWS($1:76))),"")</f>
        <v/>
      </c>
      <c r="M84" s="25" t="str">
        <f t="array" aca="1" ref="M84" ca="1">IF(ROWS($1:76)&lt;=COUNTIF(Tableau4[[Pronostiqueurs]:[Célébrités]],$F$12),INDEX($B$9:$B$500,SMALL(IF(Tableau4[[Pronostiqueurs]:[Célébrités]]=$F$12,ROW(INDIRECT("1:"&amp;ROWS(Tableau4[[Pronostiqueurs]:[Célébrités]])))),ROWS($1:76))),"")</f>
        <v/>
      </c>
      <c r="N84" s="25" t="str">
        <f t="array" aca="1" ref="N84" ca="1">IF(ROWS($1:76)&lt;=COUNTIF(Tableau4[[Pronostiqueurs]:[Célébrités]],$F$13),INDEX($B$9:$B$500,SMALL(IF(Tableau4[[Pronostiqueurs]:[Célébrités]]=$F$13,ROW(INDIRECT("1:"&amp;ROWS(Tableau4[[Pronostiqueurs]:[Célébrités]])))),ROWS($1:76))),"")</f>
        <v/>
      </c>
      <c r="O84" s="25" t="str">
        <f t="array" aca="1" ref="O84" ca="1">IF(ROWS($1:76)&lt;=COUNTIF(Tableau4[[Pronostiqueurs]:[Célébrités]],$F$14),INDEX($B$9:$B$500,SMALL(IF(Tableau4[[Pronostiqueurs]:[Célébrités]]=$F$14,ROW(INDIRECT("1:"&amp;ROWS(Tableau4[[Pronostiqueurs]:[Célébrités]])))),ROWS($1:76))),"")</f>
        <v/>
      </c>
      <c r="P84" s="25" t="str">
        <f t="array" aca="1" ref="P84" ca="1">IF(ROWS($1:76)&lt;=COUNTIF(Tableau4[[Pronostiqueurs]:[Célébrités]],$F$15),INDEX($B$9:$B$500,SMALL(IF(Tableau4[[Pronostiqueurs]:[Célébrités]]=$F$15,ROW(INDIRECT("1:"&amp;ROWS(Tableau4[[Pronostiqueurs]:[Célébrités]])))),ROWS($1:76))),"")</f>
        <v/>
      </c>
      <c r="Q84" s="25" t="str">
        <f t="array" aca="1" ref="Q84" ca="1">IF(ROWS($1:76)&lt;=COUNTIF(Tableau4[[Pronostiqueurs]:[Célébrités]],$F$16),INDEX($B$9:$B$500,SMALL(IF(Tableau4[[Pronostiqueurs]:[Célébrités]]=$F$16,ROW(INDIRECT("1:"&amp;ROWS(Tableau4[[Pronostiqueurs]:[Célébrités]])))),ROWS($1:76))),"")</f>
        <v/>
      </c>
      <c r="R84" s="25" t="str">
        <f t="array" aca="1" ref="R84" ca="1">IF(ROWS($1:76)&lt;=COUNTIF(Tableau4[[Pronostiqueurs]:[Célébrités]],$F$17),INDEX($B$9:$B$500,SMALL(IF(Tableau4[[Pronostiqueurs]:[Célébrités]]=$F$17,ROW(INDIRECT("1:"&amp;ROWS(Tableau4[[Pronostiqueurs]:[Célébrités]])))),ROWS($1:76))),"")</f>
        <v/>
      </c>
      <c r="S84" s="25" t="str">
        <f t="array" aca="1" ref="S84" ca="1">IF(ROWS($1:76)&lt;=COUNTIF(Tableau4[[Pronostiqueurs]:[Célébrités]],$F$18),INDEX($B$9:$B$500,SMALL(IF(Tableau4[[Pronostiqueurs]:[Célébrités]]=$F$18,ROW(INDIRECT("1:"&amp;ROWS(Tableau4[[Pronostiqueurs]:[Célébrités]])))),ROWS($1:76))),"")</f>
        <v/>
      </c>
      <c r="T84" s="25"/>
      <c r="U84" s="25"/>
      <c r="V84" s="25"/>
      <c r="W84" s="25"/>
      <c r="X84" s="25"/>
      <c r="Y84" s="25" t="str">
        <f t="array" aca="1" ref="Y84" ca="1">IF(ROWS($1:76)&lt;=COUNTIF(Tableau4[[Pronostiqueurs]:[Célébrités]],$F$24),INDEX($B$9:$B$500,SMALL(IF(Tableau4[[Pronostiqueurs]:[Célébrités]]=$F$24,ROW(INDIRECT("1:"&amp;ROWS(Tableau4[[Pronostiqueurs]:[Célébrités]])))),ROWS($1:76))),"")</f>
        <v/>
      </c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</row>
    <row r="85" spans="2:39" x14ac:dyDescent="0.2">
      <c r="B85" s="17"/>
      <c r="C85" s="17"/>
      <c r="D85" s="28" t="str">
        <f t="shared" ref="D85" si="59">IF(COUNTIF(C84:C85,C85)&gt;1,"✗","✓")</f>
        <v>✓</v>
      </c>
      <c r="F85" s="33" t="str">
        <f t="array" ref="F85">IFERROR(INDEX(Célébrités,SMALL(IF(FREQUENCY(IF(Célébrités&lt;&gt;"",MATCH(Célébrités,Célébrités,0)), ROW(Célébrités)-ROW($C$9)+1),ROW(Célébrités)-ROW($C$9)+1),ROWS(I$9:I85))),"")</f>
        <v/>
      </c>
      <c r="G85" s="30">
        <f t="shared" si="48"/>
        <v>1048530</v>
      </c>
      <c r="I85" s="50"/>
      <c r="J85" s="25" t="str">
        <f t="array" aca="1" ref="J85" ca="1">IF(ROWS($1:77)&lt;=COUNTIF(Tableau4[[Pronostiqueurs]:[Célébrités]],$F$9),INDEX($B$9:$B$500,SMALL(IF(Tableau4[[Pronostiqueurs]:[Célébrités]]=$F$9,ROW(INDIRECT("1:"&amp;ROWS(Tableau4[[Pronostiqueurs]:[Célébrités]])))),ROWS($1:77))),"")</f>
        <v/>
      </c>
      <c r="K85" s="25" t="str">
        <f t="array" aca="1" ref="K85" ca="1">IF(ROWS($1:77)&lt;=COUNTIF(Tableau4[[Pronostiqueurs]:[Célébrités]],$F$10),INDEX($B$9:$B$500,SMALL(IF(Tableau4[[Pronostiqueurs]:[Célébrités]]=$F$10,ROW(INDIRECT("1:"&amp;ROWS(Tableau4[[Pronostiqueurs]:[Célébrités]])))),ROWS($1:77))),"")</f>
        <v/>
      </c>
      <c r="L85" s="25" t="str">
        <f t="array" aca="1" ref="L85" ca="1">IF(ROWS($1:77)&lt;=COUNTIF(Tableau4[[Pronostiqueurs]:[Célébrités]],$F$11),INDEX($B$9:$B$500,SMALL(IF(Tableau4[[Pronostiqueurs]:[Célébrités]]=$F$11,ROW(INDIRECT("1:"&amp;ROWS(Tableau4[[Pronostiqueurs]:[Célébrités]])))),ROWS($1:77))),"")</f>
        <v/>
      </c>
      <c r="M85" s="25" t="str">
        <f t="array" aca="1" ref="M85" ca="1">IF(ROWS($1:77)&lt;=COUNTIF(Tableau4[[Pronostiqueurs]:[Célébrités]],$F$12),INDEX($B$9:$B$500,SMALL(IF(Tableau4[[Pronostiqueurs]:[Célébrités]]=$F$12,ROW(INDIRECT("1:"&amp;ROWS(Tableau4[[Pronostiqueurs]:[Célébrités]])))),ROWS($1:77))),"")</f>
        <v/>
      </c>
      <c r="N85" s="25" t="str">
        <f t="array" aca="1" ref="N85" ca="1">IF(ROWS($1:77)&lt;=COUNTIF(Tableau4[[Pronostiqueurs]:[Célébrités]],$F$13),INDEX($B$9:$B$500,SMALL(IF(Tableau4[[Pronostiqueurs]:[Célébrités]]=$F$13,ROW(INDIRECT("1:"&amp;ROWS(Tableau4[[Pronostiqueurs]:[Célébrités]])))),ROWS($1:77))),"")</f>
        <v/>
      </c>
      <c r="O85" s="25" t="str">
        <f t="array" aca="1" ref="O85" ca="1">IF(ROWS($1:77)&lt;=COUNTIF(Tableau4[[Pronostiqueurs]:[Célébrités]],$F$14),INDEX($B$9:$B$500,SMALL(IF(Tableau4[[Pronostiqueurs]:[Célébrités]]=$F$14,ROW(INDIRECT("1:"&amp;ROWS(Tableau4[[Pronostiqueurs]:[Célébrités]])))),ROWS($1:77))),"")</f>
        <v/>
      </c>
      <c r="P85" s="25" t="str">
        <f t="array" aca="1" ref="P85" ca="1">IF(ROWS($1:77)&lt;=COUNTIF(Tableau4[[Pronostiqueurs]:[Célébrités]],$F$15),INDEX($B$9:$B$500,SMALL(IF(Tableau4[[Pronostiqueurs]:[Célébrités]]=$F$15,ROW(INDIRECT("1:"&amp;ROWS(Tableau4[[Pronostiqueurs]:[Célébrités]])))),ROWS($1:77))),"")</f>
        <v/>
      </c>
      <c r="Q85" s="25" t="str">
        <f t="array" aca="1" ref="Q85" ca="1">IF(ROWS($1:77)&lt;=COUNTIF(Tableau4[[Pronostiqueurs]:[Célébrités]],$F$16),INDEX($B$9:$B$500,SMALL(IF(Tableau4[[Pronostiqueurs]:[Célébrités]]=$F$16,ROW(INDIRECT("1:"&amp;ROWS(Tableau4[[Pronostiqueurs]:[Célébrités]])))),ROWS($1:77))),"")</f>
        <v/>
      </c>
      <c r="R85" s="25" t="str">
        <f t="array" aca="1" ref="R85" ca="1">IF(ROWS($1:77)&lt;=COUNTIF(Tableau4[[Pronostiqueurs]:[Célébrités]],$F$17),INDEX($B$9:$B$500,SMALL(IF(Tableau4[[Pronostiqueurs]:[Célébrités]]=$F$17,ROW(INDIRECT("1:"&amp;ROWS(Tableau4[[Pronostiqueurs]:[Célébrités]])))),ROWS($1:77))),"")</f>
        <v/>
      </c>
      <c r="S85" s="25" t="str">
        <f t="array" aca="1" ref="S85" ca="1">IF(ROWS($1:77)&lt;=COUNTIF(Tableau4[[Pronostiqueurs]:[Célébrités]],$F$18),INDEX($B$9:$B$500,SMALL(IF(Tableau4[[Pronostiqueurs]:[Célébrités]]=$F$18,ROW(INDIRECT("1:"&amp;ROWS(Tableau4[[Pronostiqueurs]:[Célébrités]])))),ROWS($1:77))),"")</f>
        <v/>
      </c>
      <c r="T85" s="25"/>
      <c r="U85" s="25"/>
      <c r="V85" s="25"/>
      <c r="W85" s="25"/>
      <c r="X85" s="25"/>
      <c r="Y85" s="25" t="str">
        <f t="array" aca="1" ref="Y85" ca="1">IF(ROWS($1:77)&lt;=COUNTIF(Tableau4[[Pronostiqueurs]:[Célébrités]],$F$24),INDEX($B$9:$B$500,SMALL(IF(Tableau4[[Pronostiqueurs]:[Célébrités]]=$F$24,ROW(INDIRECT("1:"&amp;ROWS(Tableau4[[Pronostiqueurs]:[Célébrités]])))),ROWS($1:77))),"")</f>
        <v/>
      </c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</row>
    <row r="86" spans="2:39" x14ac:dyDescent="0.2">
      <c r="B86" s="17"/>
      <c r="C86" s="17"/>
      <c r="D86" s="28" t="str">
        <f t="shared" ref="D86" si="60">IF(COUNTIF(C84:C86,C86)&gt;1,"✗","✓")</f>
        <v>✓</v>
      </c>
      <c r="F86" s="33" t="str">
        <f t="array" ref="F86">IFERROR(INDEX(Célébrités,SMALL(IF(FREQUENCY(IF(Célébrités&lt;&gt;"",MATCH(Célébrités,Célébrités,0)), ROW(Célébrités)-ROW($C$9)+1),ROW(Célébrités)-ROW($C$9)+1),ROWS(I$9:I86))),"")</f>
        <v/>
      </c>
      <c r="G86" s="30">
        <f t="shared" si="48"/>
        <v>1048530</v>
      </c>
      <c r="I86" s="50"/>
      <c r="J86" s="25" t="str">
        <f t="array" aca="1" ref="J86" ca="1">IF(ROWS($1:78)&lt;=COUNTIF(Tableau4[[Pronostiqueurs]:[Célébrités]],$F$9),INDEX($B$9:$B$500,SMALL(IF(Tableau4[[Pronostiqueurs]:[Célébrités]]=$F$9,ROW(INDIRECT("1:"&amp;ROWS(Tableau4[[Pronostiqueurs]:[Célébrités]])))),ROWS($1:78))),"")</f>
        <v/>
      </c>
      <c r="K86" s="25" t="str">
        <f t="array" aca="1" ref="K86" ca="1">IF(ROWS($1:78)&lt;=COUNTIF(Tableau4[[Pronostiqueurs]:[Célébrités]],$F$10),INDEX($B$9:$B$500,SMALL(IF(Tableau4[[Pronostiqueurs]:[Célébrités]]=$F$10,ROW(INDIRECT("1:"&amp;ROWS(Tableau4[[Pronostiqueurs]:[Célébrités]])))),ROWS($1:78))),"")</f>
        <v/>
      </c>
      <c r="L86" s="25" t="str">
        <f t="array" aca="1" ref="L86" ca="1">IF(ROWS($1:78)&lt;=COUNTIF(Tableau4[[Pronostiqueurs]:[Célébrités]],$F$11),INDEX($B$9:$B$500,SMALL(IF(Tableau4[[Pronostiqueurs]:[Célébrités]]=$F$11,ROW(INDIRECT("1:"&amp;ROWS(Tableau4[[Pronostiqueurs]:[Célébrités]])))),ROWS($1:78))),"")</f>
        <v/>
      </c>
      <c r="M86" s="25" t="str">
        <f t="array" aca="1" ref="M86" ca="1">IF(ROWS($1:78)&lt;=COUNTIF(Tableau4[[Pronostiqueurs]:[Célébrités]],$F$12),INDEX($B$9:$B$500,SMALL(IF(Tableau4[[Pronostiqueurs]:[Célébrités]]=$F$12,ROW(INDIRECT("1:"&amp;ROWS(Tableau4[[Pronostiqueurs]:[Célébrités]])))),ROWS($1:78))),"")</f>
        <v/>
      </c>
      <c r="N86" s="25" t="str">
        <f t="array" aca="1" ref="N86" ca="1">IF(ROWS($1:78)&lt;=COUNTIF(Tableau4[[Pronostiqueurs]:[Célébrités]],$F$13),INDEX($B$9:$B$500,SMALL(IF(Tableau4[[Pronostiqueurs]:[Célébrités]]=$F$13,ROW(INDIRECT("1:"&amp;ROWS(Tableau4[[Pronostiqueurs]:[Célébrités]])))),ROWS($1:78))),"")</f>
        <v/>
      </c>
      <c r="O86" s="25" t="str">
        <f t="array" aca="1" ref="O86" ca="1">IF(ROWS($1:78)&lt;=COUNTIF(Tableau4[[Pronostiqueurs]:[Célébrités]],$F$14),INDEX($B$9:$B$500,SMALL(IF(Tableau4[[Pronostiqueurs]:[Célébrités]]=$F$14,ROW(INDIRECT("1:"&amp;ROWS(Tableau4[[Pronostiqueurs]:[Célébrités]])))),ROWS($1:78))),"")</f>
        <v/>
      </c>
      <c r="P86" s="25" t="str">
        <f t="array" aca="1" ref="P86" ca="1">IF(ROWS($1:78)&lt;=COUNTIF(Tableau4[[Pronostiqueurs]:[Célébrités]],$F$15),INDEX($B$9:$B$500,SMALL(IF(Tableau4[[Pronostiqueurs]:[Célébrités]]=$F$15,ROW(INDIRECT("1:"&amp;ROWS(Tableau4[[Pronostiqueurs]:[Célébrités]])))),ROWS($1:78))),"")</f>
        <v/>
      </c>
      <c r="Q86" s="25" t="str">
        <f t="array" aca="1" ref="Q86" ca="1">IF(ROWS($1:78)&lt;=COUNTIF(Tableau4[[Pronostiqueurs]:[Célébrités]],$F$16),INDEX($B$9:$B$500,SMALL(IF(Tableau4[[Pronostiqueurs]:[Célébrités]]=$F$16,ROW(INDIRECT("1:"&amp;ROWS(Tableau4[[Pronostiqueurs]:[Célébrités]])))),ROWS($1:78))),"")</f>
        <v/>
      </c>
      <c r="R86" s="25" t="str">
        <f t="array" aca="1" ref="R86" ca="1">IF(ROWS($1:78)&lt;=COUNTIF(Tableau4[[Pronostiqueurs]:[Célébrités]],$F$17),INDEX($B$9:$B$500,SMALL(IF(Tableau4[[Pronostiqueurs]:[Célébrités]]=$F$17,ROW(INDIRECT("1:"&amp;ROWS(Tableau4[[Pronostiqueurs]:[Célébrités]])))),ROWS($1:78))),"")</f>
        <v/>
      </c>
      <c r="S86" s="25" t="str">
        <f t="array" aca="1" ref="S86" ca="1">IF(ROWS($1:78)&lt;=COUNTIF(Tableau4[[Pronostiqueurs]:[Célébrités]],$F$18),INDEX($B$9:$B$500,SMALL(IF(Tableau4[[Pronostiqueurs]:[Célébrités]]=$F$18,ROW(INDIRECT("1:"&amp;ROWS(Tableau4[[Pronostiqueurs]:[Célébrités]])))),ROWS($1:78))),"")</f>
        <v/>
      </c>
      <c r="T86" s="25"/>
      <c r="U86" s="25"/>
      <c r="V86" s="25"/>
      <c r="W86" s="25"/>
      <c r="X86" s="25"/>
      <c r="Y86" s="25" t="str">
        <f t="array" aca="1" ref="Y86" ca="1">IF(ROWS($1:78)&lt;=COUNTIF(Tableau4[[Pronostiqueurs]:[Célébrités]],$F$24),INDEX($B$9:$B$500,SMALL(IF(Tableau4[[Pronostiqueurs]:[Célébrités]]=$F$24,ROW(INDIRECT("1:"&amp;ROWS(Tableau4[[Pronostiqueurs]:[Célébrités]])))),ROWS($1:78))),"")</f>
        <v/>
      </c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</row>
    <row r="87" spans="2:39" x14ac:dyDescent="0.2">
      <c r="B87" s="17"/>
      <c r="C87" s="17"/>
      <c r="D87" s="28" t="str">
        <f t="shared" ref="D87" si="61">IF(COUNTIF(C84:C87,C87)&gt;1,"✗","✓")</f>
        <v>✓</v>
      </c>
      <c r="F87" s="33" t="str">
        <f t="array" ref="F87">IFERROR(INDEX(Célébrités,SMALL(IF(FREQUENCY(IF(Célébrités&lt;&gt;"",MATCH(Célébrités,Célébrités,0)), ROW(Célébrités)-ROW($C$9)+1),ROW(Célébrités)-ROW($C$9)+1),ROWS(I$9:I87))),"")</f>
        <v/>
      </c>
      <c r="G87" s="30">
        <f t="shared" si="48"/>
        <v>1048530</v>
      </c>
      <c r="I87" s="50"/>
      <c r="J87" s="25" t="str">
        <f t="array" aca="1" ref="J87" ca="1">IF(ROWS($1:79)&lt;=COUNTIF(Tableau4[[Pronostiqueurs]:[Célébrités]],$F$9),INDEX($B$9:$B$500,SMALL(IF(Tableau4[[Pronostiqueurs]:[Célébrités]]=$F$9,ROW(INDIRECT("1:"&amp;ROWS(Tableau4[[Pronostiqueurs]:[Célébrités]])))),ROWS($1:79))),"")</f>
        <v/>
      </c>
      <c r="K87" s="25" t="str">
        <f t="array" aca="1" ref="K87" ca="1">IF(ROWS($1:79)&lt;=COUNTIF(Tableau4[[Pronostiqueurs]:[Célébrités]],$F$10),INDEX($B$9:$B$500,SMALL(IF(Tableau4[[Pronostiqueurs]:[Célébrités]]=$F$10,ROW(INDIRECT("1:"&amp;ROWS(Tableau4[[Pronostiqueurs]:[Célébrités]])))),ROWS($1:79))),"")</f>
        <v/>
      </c>
      <c r="L87" s="25" t="str">
        <f t="array" aca="1" ref="L87" ca="1">IF(ROWS($1:79)&lt;=COUNTIF(Tableau4[[Pronostiqueurs]:[Célébrités]],$F$11),INDEX($B$9:$B$500,SMALL(IF(Tableau4[[Pronostiqueurs]:[Célébrités]]=$F$11,ROW(INDIRECT("1:"&amp;ROWS(Tableau4[[Pronostiqueurs]:[Célébrités]])))),ROWS($1:79))),"")</f>
        <v/>
      </c>
      <c r="M87" s="25" t="str">
        <f t="array" aca="1" ref="M87" ca="1">IF(ROWS($1:79)&lt;=COUNTIF(Tableau4[[Pronostiqueurs]:[Célébrités]],$F$12),INDEX($B$9:$B$500,SMALL(IF(Tableau4[[Pronostiqueurs]:[Célébrités]]=$F$12,ROW(INDIRECT("1:"&amp;ROWS(Tableau4[[Pronostiqueurs]:[Célébrités]])))),ROWS($1:79))),"")</f>
        <v/>
      </c>
      <c r="N87" s="25" t="str">
        <f t="array" aca="1" ref="N87" ca="1">IF(ROWS($1:79)&lt;=COUNTIF(Tableau4[[Pronostiqueurs]:[Célébrités]],$F$13),INDEX($B$9:$B$500,SMALL(IF(Tableau4[[Pronostiqueurs]:[Célébrités]]=$F$13,ROW(INDIRECT("1:"&amp;ROWS(Tableau4[[Pronostiqueurs]:[Célébrités]])))),ROWS($1:79))),"")</f>
        <v/>
      </c>
      <c r="O87" s="25" t="str">
        <f t="array" aca="1" ref="O87" ca="1">IF(ROWS($1:79)&lt;=COUNTIF(Tableau4[[Pronostiqueurs]:[Célébrités]],$F$14),INDEX($B$9:$B$500,SMALL(IF(Tableau4[[Pronostiqueurs]:[Célébrités]]=$F$14,ROW(INDIRECT("1:"&amp;ROWS(Tableau4[[Pronostiqueurs]:[Célébrités]])))),ROWS($1:79))),"")</f>
        <v/>
      </c>
      <c r="P87" s="25" t="str">
        <f t="array" aca="1" ref="P87" ca="1">IF(ROWS($1:79)&lt;=COUNTIF(Tableau4[[Pronostiqueurs]:[Célébrités]],$F$15),INDEX($B$9:$B$500,SMALL(IF(Tableau4[[Pronostiqueurs]:[Célébrités]]=$F$15,ROW(INDIRECT("1:"&amp;ROWS(Tableau4[[Pronostiqueurs]:[Célébrités]])))),ROWS($1:79))),"")</f>
        <v/>
      </c>
      <c r="Q87" s="25" t="str">
        <f t="array" aca="1" ref="Q87" ca="1">IF(ROWS($1:79)&lt;=COUNTIF(Tableau4[[Pronostiqueurs]:[Célébrités]],$F$16),INDEX($B$9:$B$500,SMALL(IF(Tableau4[[Pronostiqueurs]:[Célébrités]]=$F$16,ROW(INDIRECT("1:"&amp;ROWS(Tableau4[[Pronostiqueurs]:[Célébrités]])))),ROWS($1:79))),"")</f>
        <v/>
      </c>
      <c r="R87" s="25" t="str">
        <f t="array" aca="1" ref="R87" ca="1">IF(ROWS($1:79)&lt;=COUNTIF(Tableau4[[Pronostiqueurs]:[Célébrités]],$F$17),INDEX($B$9:$B$500,SMALL(IF(Tableau4[[Pronostiqueurs]:[Célébrités]]=$F$17,ROW(INDIRECT("1:"&amp;ROWS(Tableau4[[Pronostiqueurs]:[Célébrités]])))),ROWS($1:79))),"")</f>
        <v/>
      </c>
      <c r="S87" s="25" t="str">
        <f t="array" aca="1" ref="S87" ca="1">IF(ROWS($1:79)&lt;=COUNTIF(Tableau4[[Pronostiqueurs]:[Célébrités]],$F$18),INDEX($B$9:$B$500,SMALL(IF(Tableau4[[Pronostiqueurs]:[Célébrités]]=$F$18,ROW(INDIRECT("1:"&amp;ROWS(Tableau4[[Pronostiqueurs]:[Célébrités]])))),ROWS($1:79))),"")</f>
        <v/>
      </c>
      <c r="T87" s="25"/>
      <c r="U87" s="25"/>
      <c r="V87" s="25"/>
      <c r="W87" s="25"/>
      <c r="X87" s="25"/>
      <c r="Y87" s="25" t="str">
        <f t="array" aca="1" ref="Y87" ca="1">IF(ROWS($1:79)&lt;=COUNTIF(Tableau4[[Pronostiqueurs]:[Célébrités]],$F$24),INDEX($B$9:$B$500,SMALL(IF(Tableau4[[Pronostiqueurs]:[Célébrités]]=$F$24,ROW(INDIRECT("1:"&amp;ROWS(Tableau4[[Pronostiqueurs]:[Célébrités]])))),ROWS($1:79))),"")</f>
        <v/>
      </c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</row>
    <row r="88" spans="2:39" x14ac:dyDescent="0.2">
      <c r="B88" s="17"/>
      <c r="C88" s="17"/>
      <c r="D88" s="28" t="str">
        <f t="shared" ref="D88" si="62">IF(COUNTIF(C84:C88,C88)&gt;1,"✗","✓")</f>
        <v>✓</v>
      </c>
      <c r="F88" s="33" t="str">
        <f t="array" ref="F88">IFERROR(INDEX(Célébrités,SMALL(IF(FREQUENCY(IF(Célébrités&lt;&gt;"",MATCH(Célébrités,Célébrités,0)), ROW(Célébrités)-ROW($C$9)+1),ROW(Célébrités)-ROW($C$9)+1),ROWS(I$9:I88))),"")</f>
        <v/>
      </c>
      <c r="G88" s="30">
        <f t="shared" si="48"/>
        <v>1048530</v>
      </c>
      <c r="I88" s="50"/>
      <c r="J88" s="25" t="str">
        <f t="array" aca="1" ref="J88" ca="1">IF(ROWS($1:80)&lt;=COUNTIF(Tableau4[[Pronostiqueurs]:[Célébrités]],$F$9),INDEX($B$9:$B$500,SMALL(IF(Tableau4[[Pronostiqueurs]:[Célébrités]]=$F$9,ROW(INDIRECT("1:"&amp;ROWS(Tableau4[[Pronostiqueurs]:[Célébrités]])))),ROWS($1:80))),"")</f>
        <v/>
      </c>
      <c r="K88" s="25" t="str">
        <f t="array" aca="1" ref="K88" ca="1">IF(ROWS($1:80)&lt;=COUNTIF(Tableau4[[Pronostiqueurs]:[Célébrités]],$F$10),INDEX($B$9:$B$500,SMALL(IF(Tableau4[[Pronostiqueurs]:[Célébrités]]=$F$10,ROW(INDIRECT("1:"&amp;ROWS(Tableau4[[Pronostiqueurs]:[Célébrités]])))),ROWS($1:80))),"")</f>
        <v/>
      </c>
      <c r="L88" s="25" t="str">
        <f t="array" aca="1" ref="L88" ca="1">IF(ROWS($1:80)&lt;=COUNTIF(Tableau4[[Pronostiqueurs]:[Célébrités]],$F$11),INDEX($B$9:$B$500,SMALL(IF(Tableau4[[Pronostiqueurs]:[Célébrités]]=$F$11,ROW(INDIRECT("1:"&amp;ROWS(Tableau4[[Pronostiqueurs]:[Célébrités]])))),ROWS($1:80))),"")</f>
        <v/>
      </c>
      <c r="M88" s="25" t="str">
        <f t="array" aca="1" ref="M88" ca="1">IF(ROWS($1:80)&lt;=COUNTIF(Tableau4[[Pronostiqueurs]:[Célébrités]],$F$12),INDEX($B$9:$B$500,SMALL(IF(Tableau4[[Pronostiqueurs]:[Célébrités]]=$F$12,ROW(INDIRECT("1:"&amp;ROWS(Tableau4[[Pronostiqueurs]:[Célébrités]])))),ROWS($1:80))),"")</f>
        <v/>
      </c>
      <c r="N88" s="25" t="str">
        <f t="array" aca="1" ref="N88" ca="1">IF(ROWS($1:80)&lt;=COUNTIF(Tableau4[[Pronostiqueurs]:[Célébrités]],$F$13),INDEX($B$9:$B$500,SMALL(IF(Tableau4[[Pronostiqueurs]:[Célébrités]]=$F$13,ROW(INDIRECT("1:"&amp;ROWS(Tableau4[[Pronostiqueurs]:[Célébrités]])))),ROWS($1:80))),"")</f>
        <v/>
      </c>
      <c r="O88" s="25" t="str">
        <f t="array" aca="1" ref="O88" ca="1">IF(ROWS($1:80)&lt;=COUNTIF(Tableau4[[Pronostiqueurs]:[Célébrités]],$F$14),INDEX($B$9:$B$500,SMALL(IF(Tableau4[[Pronostiqueurs]:[Célébrités]]=$F$14,ROW(INDIRECT("1:"&amp;ROWS(Tableau4[[Pronostiqueurs]:[Célébrités]])))),ROWS($1:80))),"")</f>
        <v/>
      </c>
      <c r="P88" s="25" t="str">
        <f t="array" aca="1" ref="P88" ca="1">IF(ROWS($1:80)&lt;=COUNTIF(Tableau4[[Pronostiqueurs]:[Célébrités]],$F$15),INDEX($B$9:$B$500,SMALL(IF(Tableau4[[Pronostiqueurs]:[Célébrités]]=$F$15,ROW(INDIRECT("1:"&amp;ROWS(Tableau4[[Pronostiqueurs]:[Célébrités]])))),ROWS($1:80))),"")</f>
        <v/>
      </c>
      <c r="Q88" s="25" t="str">
        <f t="array" aca="1" ref="Q88" ca="1">IF(ROWS($1:80)&lt;=COUNTIF(Tableau4[[Pronostiqueurs]:[Célébrités]],$F$16),INDEX($B$9:$B$500,SMALL(IF(Tableau4[[Pronostiqueurs]:[Célébrités]]=$F$16,ROW(INDIRECT("1:"&amp;ROWS(Tableau4[[Pronostiqueurs]:[Célébrités]])))),ROWS($1:80))),"")</f>
        <v/>
      </c>
      <c r="R88" s="25" t="str">
        <f t="array" aca="1" ref="R88" ca="1">IF(ROWS($1:80)&lt;=COUNTIF(Tableau4[[Pronostiqueurs]:[Célébrités]],$F$17),INDEX($B$9:$B$500,SMALL(IF(Tableau4[[Pronostiqueurs]:[Célébrités]]=$F$17,ROW(INDIRECT("1:"&amp;ROWS(Tableau4[[Pronostiqueurs]:[Célébrités]])))),ROWS($1:80))),"")</f>
        <v/>
      </c>
      <c r="S88" s="25" t="str">
        <f t="array" aca="1" ref="S88" ca="1">IF(ROWS($1:80)&lt;=COUNTIF(Tableau4[[Pronostiqueurs]:[Célébrités]],$F$18),INDEX($B$9:$B$500,SMALL(IF(Tableau4[[Pronostiqueurs]:[Célébrités]]=$F$18,ROW(INDIRECT("1:"&amp;ROWS(Tableau4[[Pronostiqueurs]:[Célébrités]])))),ROWS($1:80))),"")</f>
        <v/>
      </c>
      <c r="T88" s="25"/>
      <c r="U88" s="25"/>
      <c r="V88" s="25"/>
      <c r="W88" s="25"/>
      <c r="X88" s="25"/>
      <c r="Y88" s="25" t="str">
        <f t="array" aca="1" ref="Y88" ca="1">IF(ROWS($1:80)&lt;=COUNTIF(Tableau4[[Pronostiqueurs]:[Célébrités]],$F$24),INDEX($B$9:$B$500,SMALL(IF(Tableau4[[Pronostiqueurs]:[Célébrités]]=$F$24,ROW(INDIRECT("1:"&amp;ROWS(Tableau4[[Pronostiqueurs]:[Célébrités]])))),ROWS($1:80))),"")</f>
        <v/>
      </c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</row>
    <row r="89" spans="2:39" x14ac:dyDescent="0.2">
      <c r="B89" s="17"/>
      <c r="C89" s="17"/>
      <c r="D89" s="28" t="str">
        <f t="shared" ref="D89" si="63">IF(COUNTIF(C89,C89)&gt;1,"✗","✓")</f>
        <v>✓</v>
      </c>
      <c r="F89" s="33" t="str">
        <f t="array" ref="F89">IFERROR(INDEX(Célébrités,SMALL(IF(FREQUENCY(IF(Célébrités&lt;&gt;"",MATCH(Célébrités,Célébrités,0)), ROW(Célébrités)-ROW($C$9)+1),ROW(Célébrités)-ROW($C$9)+1),ROWS(I$9:I89))),"")</f>
        <v/>
      </c>
      <c r="G89" s="30">
        <f t="shared" si="48"/>
        <v>1048530</v>
      </c>
      <c r="I89" s="50"/>
      <c r="J89" s="25" t="str">
        <f t="array" aca="1" ref="J89" ca="1">IF(ROWS($1:81)&lt;=COUNTIF(Tableau4[[Pronostiqueurs]:[Célébrités]],$F$9),INDEX($B$9:$B$500,SMALL(IF(Tableau4[[Pronostiqueurs]:[Célébrités]]=$F$9,ROW(INDIRECT("1:"&amp;ROWS(Tableau4[[Pronostiqueurs]:[Célébrités]])))),ROWS($1:81))),"")</f>
        <v/>
      </c>
      <c r="K89" s="25" t="str">
        <f t="array" aca="1" ref="K89" ca="1">IF(ROWS($1:81)&lt;=COUNTIF(Tableau4[[Pronostiqueurs]:[Célébrités]],$F$10),INDEX($B$9:$B$500,SMALL(IF(Tableau4[[Pronostiqueurs]:[Célébrités]]=$F$10,ROW(INDIRECT("1:"&amp;ROWS(Tableau4[[Pronostiqueurs]:[Célébrités]])))),ROWS($1:81))),"")</f>
        <v/>
      </c>
      <c r="L89" s="25" t="str">
        <f t="array" aca="1" ref="L89" ca="1">IF(ROWS($1:81)&lt;=COUNTIF(Tableau4[[Pronostiqueurs]:[Célébrités]],$F$11),INDEX($B$9:$B$500,SMALL(IF(Tableau4[[Pronostiqueurs]:[Célébrités]]=$F$11,ROW(INDIRECT("1:"&amp;ROWS(Tableau4[[Pronostiqueurs]:[Célébrités]])))),ROWS($1:81))),"")</f>
        <v/>
      </c>
      <c r="M89" s="25" t="str">
        <f t="array" aca="1" ref="M89" ca="1">IF(ROWS($1:81)&lt;=COUNTIF(Tableau4[[Pronostiqueurs]:[Célébrités]],$F$12),INDEX($B$9:$B$500,SMALL(IF(Tableau4[[Pronostiqueurs]:[Célébrités]]=$F$12,ROW(INDIRECT("1:"&amp;ROWS(Tableau4[[Pronostiqueurs]:[Célébrités]])))),ROWS($1:81))),"")</f>
        <v/>
      </c>
      <c r="N89" s="25" t="str">
        <f t="array" aca="1" ref="N89" ca="1">IF(ROWS($1:81)&lt;=COUNTIF(Tableau4[[Pronostiqueurs]:[Célébrités]],$F$13),INDEX($B$9:$B$500,SMALL(IF(Tableau4[[Pronostiqueurs]:[Célébrités]]=$F$13,ROW(INDIRECT("1:"&amp;ROWS(Tableau4[[Pronostiqueurs]:[Célébrités]])))),ROWS($1:81))),"")</f>
        <v/>
      </c>
      <c r="O89" s="25" t="str">
        <f t="array" aca="1" ref="O89" ca="1">IF(ROWS($1:81)&lt;=COUNTIF(Tableau4[[Pronostiqueurs]:[Célébrités]],$F$14),INDEX($B$9:$B$500,SMALL(IF(Tableau4[[Pronostiqueurs]:[Célébrités]]=$F$14,ROW(INDIRECT("1:"&amp;ROWS(Tableau4[[Pronostiqueurs]:[Célébrités]])))),ROWS($1:81))),"")</f>
        <v/>
      </c>
      <c r="P89" s="25" t="str">
        <f t="array" aca="1" ref="P89" ca="1">IF(ROWS($1:81)&lt;=COUNTIF(Tableau4[[Pronostiqueurs]:[Célébrités]],$F$15),INDEX($B$9:$B$500,SMALL(IF(Tableau4[[Pronostiqueurs]:[Célébrités]]=$F$15,ROW(INDIRECT("1:"&amp;ROWS(Tableau4[[Pronostiqueurs]:[Célébrités]])))),ROWS($1:81))),"")</f>
        <v/>
      </c>
      <c r="Q89" s="25" t="str">
        <f t="array" aca="1" ref="Q89" ca="1">IF(ROWS($1:81)&lt;=COUNTIF(Tableau4[[Pronostiqueurs]:[Célébrités]],$F$16),INDEX($B$9:$B$500,SMALL(IF(Tableau4[[Pronostiqueurs]:[Célébrités]]=$F$16,ROW(INDIRECT("1:"&amp;ROWS(Tableau4[[Pronostiqueurs]:[Célébrités]])))),ROWS($1:81))),"")</f>
        <v/>
      </c>
      <c r="R89" s="25" t="str">
        <f t="array" aca="1" ref="R89" ca="1">IF(ROWS($1:81)&lt;=COUNTIF(Tableau4[[Pronostiqueurs]:[Célébrités]],$F$17),INDEX($B$9:$B$500,SMALL(IF(Tableau4[[Pronostiqueurs]:[Célébrités]]=$F$17,ROW(INDIRECT("1:"&amp;ROWS(Tableau4[[Pronostiqueurs]:[Célébrités]])))),ROWS($1:81))),"")</f>
        <v/>
      </c>
      <c r="S89" s="25" t="str">
        <f t="array" aca="1" ref="S89" ca="1">IF(ROWS($1:81)&lt;=COUNTIF(Tableau4[[Pronostiqueurs]:[Célébrités]],$F$18),INDEX($B$9:$B$500,SMALL(IF(Tableau4[[Pronostiqueurs]:[Célébrités]]=$F$18,ROW(INDIRECT("1:"&amp;ROWS(Tableau4[[Pronostiqueurs]:[Célébrités]])))),ROWS($1:81))),"")</f>
        <v/>
      </c>
      <c r="T89" s="25"/>
      <c r="U89" s="25"/>
      <c r="V89" s="25"/>
      <c r="W89" s="25"/>
      <c r="X89" s="25"/>
      <c r="Y89" s="25" t="str">
        <f t="array" aca="1" ref="Y89" ca="1">IF(ROWS($1:81)&lt;=COUNTIF(Tableau4[[Pronostiqueurs]:[Célébrités]],$F$24),INDEX($B$9:$B$500,SMALL(IF(Tableau4[[Pronostiqueurs]:[Célébrités]]=$F$24,ROW(INDIRECT("1:"&amp;ROWS(Tableau4[[Pronostiqueurs]:[Célébrités]])))),ROWS($1:81))),"")</f>
        <v/>
      </c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</row>
    <row r="90" spans="2:39" x14ac:dyDescent="0.2">
      <c r="B90" s="17"/>
      <c r="C90" s="17"/>
      <c r="D90" s="28" t="str">
        <f t="shared" ref="D90" si="64">IF(COUNTIF(C89:C90,C90)&gt;1,"✗","✓")</f>
        <v>✓</v>
      </c>
      <c r="F90" s="33" t="str">
        <f t="array" ref="F90">IFERROR(INDEX(Célébrités,SMALL(IF(FREQUENCY(IF(Célébrités&lt;&gt;"",MATCH(Célébrités,Célébrités,0)), ROW(Célébrités)-ROW($C$9)+1),ROW(Célébrités)-ROW($C$9)+1),ROWS(I$9:I90))),"")</f>
        <v/>
      </c>
      <c r="G90" s="30">
        <f t="shared" si="48"/>
        <v>1048530</v>
      </c>
      <c r="I90" s="50"/>
      <c r="J90" s="25" t="str">
        <f t="array" aca="1" ref="J90" ca="1">IF(ROWS($1:82)&lt;=COUNTIF(Tableau4[[Pronostiqueurs]:[Célébrités]],$F$9),INDEX($B$9:$B$500,SMALL(IF(Tableau4[[Pronostiqueurs]:[Célébrités]]=$F$9,ROW(INDIRECT("1:"&amp;ROWS(Tableau4[[Pronostiqueurs]:[Célébrités]])))),ROWS($1:82))),"")</f>
        <v/>
      </c>
      <c r="K90" s="25" t="str">
        <f t="array" aca="1" ref="K90" ca="1">IF(ROWS($1:82)&lt;=COUNTIF(Tableau4[[Pronostiqueurs]:[Célébrités]],$F$10),INDEX($B$9:$B$500,SMALL(IF(Tableau4[[Pronostiqueurs]:[Célébrités]]=$F$10,ROW(INDIRECT("1:"&amp;ROWS(Tableau4[[Pronostiqueurs]:[Célébrités]])))),ROWS($1:82))),"")</f>
        <v/>
      </c>
      <c r="L90" s="25" t="str">
        <f t="array" aca="1" ref="L90" ca="1">IF(ROWS($1:82)&lt;=COUNTIF(Tableau4[[Pronostiqueurs]:[Célébrités]],$F$11),INDEX($B$9:$B$500,SMALL(IF(Tableau4[[Pronostiqueurs]:[Célébrités]]=$F$11,ROW(INDIRECT("1:"&amp;ROWS(Tableau4[[Pronostiqueurs]:[Célébrités]])))),ROWS($1:82))),"")</f>
        <v/>
      </c>
      <c r="M90" s="25" t="str">
        <f t="array" aca="1" ref="M90" ca="1">IF(ROWS($1:82)&lt;=COUNTIF(Tableau4[[Pronostiqueurs]:[Célébrités]],$F$12),INDEX($B$9:$B$500,SMALL(IF(Tableau4[[Pronostiqueurs]:[Célébrités]]=$F$12,ROW(INDIRECT("1:"&amp;ROWS(Tableau4[[Pronostiqueurs]:[Célébrités]])))),ROWS($1:82))),"")</f>
        <v/>
      </c>
      <c r="N90" s="25" t="str">
        <f t="array" aca="1" ref="N90" ca="1">IF(ROWS($1:82)&lt;=COUNTIF(Tableau4[[Pronostiqueurs]:[Célébrités]],$F$13),INDEX($B$9:$B$500,SMALL(IF(Tableau4[[Pronostiqueurs]:[Célébrités]]=$F$13,ROW(INDIRECT("1:"&amp;ROWS(Tableau4[[Pronostiqueurs]:[Célébrités]])))),ROWS($1:82))),"")</f>
        <v/>
      </c>
      <c r="O90" s="25" t="str">
        <f t="array" aca="1" ref="O90" ca="1">IF(ROWS($1:82)&lt;=COUNTIF(Tableau4[[Pronostiqueurs]:[Célébrités]],$F$14),INDEX($B$9:$B$500,SMALL(IF(Tableau4[[Pronostiqueurs]:[Célébrités]]=$F$14,ROW(INDIRECT("1:"&amp;ROWS(Tableau4[[Pronostiqueurs]:[Célébrités]])))),ROWS($1:82))),"")</f>
        <v/>
      </c>
      <c r="P90" s="25" t="str">
        <f t="array" aca="1" ref="P90" ca="1">IF(ROWS($1:82)&lt;=COUNTIF(Tableau4[[Pronostiqueurs]:[Célébrités]],$F$15),INDEX($B$9:$B$500,SMALL(IF(Tableau4[[Pronostiqueurs]:[Célébrités]]=$F$15,ROW(INDIRECT("1:"&amp;ROWS(Tableau4[[Pronostiqueurs]:[Célébrités]])))),ROWS($1:82))),"")</f>
        <v/>
      </c>
      <c r="Q90" s="25" t="str">
        <f t="array" aca="1" ref="Q90" ca="1">IF(ROWS($1:82)&lt;=COUNTIF(Tableau4[[Pronostiqueurs]:[Célébrités]],$F$16),INDEX($B$9:$B$500,SMALL(IF(Tableau4[[Pronostiqueurs]:[Célébrités]]=$F$16,ROW(INDIRECT("1:"&amp;ROWS(Tableau4[[Pronostiqueurs]:[Célébrités]])))),ROWS($1:82))),"")</f>
        <v/>
      </c>
      <c r="R90" s="25" t="str">
        <f t="array" aca="1" ref="R90" ca="1">IF(ROWS($1:82)&lt;=COUNTIF(Tableau4[[Pronostiqueurs]:[Célébrités]],$F$17),INDEX($B$9:$B$500,SMALL(IF(Tableau4[[Pronostiqueurs]:[Célébrités]]=$F$17,ROW(INDIRECT("1:"&amp;ROWS(Tableau4[[Pronostiqueurs]:[Célébrités]])))),ROWS($1:82))),"")</f>
        <v/>
      </c>
      <c r="S90" s="25" t="str">
        <f t="array" aca="1" ref="S90" ca="1">IF(ROWS($1:82)&lt;=COUNTIF(Tableau4[[Pronostiqueurs]:[Célébrités]],$F$18),INDEX($B$9:$B$500,SMALL(IF(Tableau4[[Pronostiqueurs]:[Célébrités]]=$F$18,ROW(INDIRECT("1:"&amp;ROWS(Tableau4[[Pronostiqueurs]:[Célébrités]])))),ROWS($1:82))),"")</f>
        <v/>
      </c>
      <c r="T90" s="25"/>
      <c r="U90" s="25"/>
      <c r="V90" s="25"/>
      <c r="W90" s="25"/>
      <c r="X90" s="25"/>
      <c r="Y90" s="25" t="str">
        <f t="array" aca="1" ref="Y90" ca="1">IF(ROWS($1:82)&lt;=COUNTIF(Tableau4[[Pronostiqueurs]:[Célébrités]],$F$24),INDEX($B$9:$B$500,SMALL(IF(Tableau4[[Pronostiqueurs]:[Célébrités]]=$F$24,ROW(INDIRECT("1:"&amp;ROWS(Tableau4[[Pronostiqueurs]:[Célébrités]])))),ROWS($1:82))),"")</f>
        <v/>
      </c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</row>
    <row r="91" spans="2:39" x14ac:dyDescent="0.2">
      <c r="B91" s="17"/>
      <c r="C91" s="17"/>
      <c r="D91" s="28" t="str">
        <f t="shared" ref="D91" si="65">IF(COUNTIF(C89:C91,C91)&gt;1,"✗","✓")</f>
        <v>✓</v>
      </c>
      <c r="F91" s="33" t="str">
        <f t="array" ref="F91">IFERROR(INDEX(Célébrités,SMALL(IF(FREQUENCY(IF(Célébrités&lt;&gt;"",MATCH(Célébrités,Célébrités,0)), ROW(Célébrités)-ROW($C$9)+1),ROW(Célébrités)-ROW($C$9)+1),ROWS(I$9:I91))),"")</f>
        <v/>
      </c>
      <c r="G91" s="30">
        <f t="shared" si="48"/>
        <v>1048530</v>
      </c>
      <c r="I91" s="50"/>
      <c r="J91" s="25" t="str">
        <f t="array" aca="1" ref="J91" ca="1">IF(ROWS($1:83)&lt;=COUNTIF(Tableau4[[Pronostiqueurs]:[Célébrités]],$F$9),INDEX($B$9:$B$500,SMALL(IF(Tableau4[[Pronostiqueurs]:[Célébrités]]=$F$9,ROW(INDIRECT("1:"&amp;ROWS(Tableau4[[Pronostiqueurs]:[Célébrités]])))),ROWS($1:83))),"")</f>
        <v/>
      </c>
      <c r="K91" s="25" t="str">
        <f t="array" aca="1" ref="K91" ca="1">IF(ROWS($1:83)&lt;=COUNTIF(Tableau4[[Pronostiqueurs]:[Célébrités]],$F$10),INDEX($B$9:$B$500,SMALL(IF(Tableau4[[Pronostiqueurs]:[Célébrités]]=$F$10,ROW(INDIRECT("1:"&amp;ROWS(Tableau4[[Pronostiqueurs]:[Célébrités]])))),ROWS($1:83))),"")</f>
        <v/>
      </c>
      <c r="L91" s="25" t="str">
        <f t="array" aca="1" ref="L91" ca="1">IF(ROWS($1:83)&lt;=COUNTIF(Tableau4[[Pronostiqueurs]:[Célébrités]],$F$11),INDEX($B$9:$B$500,SMALL(IF(Tableau4[[Pronostiqueurs]:[Célébrités]]=$F$11,ROW(INDIRECT("1:"&amp;ROWS(Tableau4[[Pronostiqueurs]:[Célébrités]])))),ROWS($1:83))),"")</f>
        <v/>
      </c>
      <c r="M91" s="25" t="str">
        <f t="array" aca="1" ref="M91" ca="1">IF(ROWS($1:83)&lt;=COUNTIF(Tableau4[[Pronostiqueurs]:[Célébrités]],$F$12),INDEX($B$9:$B$500,SMALL(IF(Tableau4[[Pronostiqueurs]:[Célébrités]]=$F$12,ROW(INDIRECT("1:"&amp;ROWS(Tableau4[[Pronostiqueurs]:[Célébrités]])))),ROWS($1:83))),"")</f>
        <v/>
      </c>
      <c r="N91" s="25" t="str">
        <f t="array" aca="1" ref="N91" ca="1">IF(ROWS($1:83)&lt;=COUNTIF(Tableau4[[Pronostiqueurs]:[Célébrités]],$F$13),INDEX($B$9:$B$500,SMALL(IF(Tableau4[[Pronostiqueurs]:[Célébrités]]=$F$13,ROW(INDIRECT("1:"&amp;ROWS(Tableau4[[Pronostiqueurs]:[Célébrités]])))),ROWS($1:83))),"")</f>
        <v/>
      </c>
      <c r="O91" s="25" t="str">
        <f t="array" aca="1" ref="O91" ca="1">IF(ROWS($1:83)&lt;=COUNTIF(Tableau4[[Pronostiqueurs]:[Célébrités]],$F$14),INDEX($B$9:$B$500,SMALL(IF(Tableau4[[Pronostiqueurs]:[Célébrités]]=$F$14,ROW(INDIRECT("1:"&amp;ROWS(Tableau4[[Pronostiqueurs]:[Célébrités]])))),ROWS($1:83))),"")</f>
        <v/>
      </c>
      <c r="P91" s="25" t="str">
        <f t="array" aca="1" ref="P91" ca="1">IF(ROWS($1:83)&lt;=COUNTIF(Tableau4[[Pronostiqueurs]:[Célébrités]],$F$15),INDEX($B$9:$B$500,SMALL(IF(Tableau4[[Pronostiqueurs]:[Célébrités]]=$F$15,ROW(INDIRECT("1:"&amp;ROWS(Tableau4[[Pronostiqueurs]:[Célébrités]])))),ROWS($1:83))),"")</f>
        <v/>
      </c>
      <c r="Q91" s="25" t="str">
        <f t="array" aca="1" ref="Q91" ca="1">IF(ROWS($1:83)&lt;=COUNTIF(Tableau4[[Pronostiqueurs]:[Célébrités]],$F$16),INDEX($B$9:$B$500,SMALL(IF(Tableau4[[Pronostiqueurs]:[Célébrités]]=$F$16,ROW(INDIRECT("1:"&amp;ROWS(Tableau4[[Pronostiqueurs]:[Célébrités]])))),ROWS($1:83))),"")</f>
        <v/>
      </c>
      <c r="R91" s="25" t="str">
        <f t="array" aca="1" ref="R91" ca="1">IF(ROWS($1:83)&lt;=COUNTIF(Tableau4[[Pronostiqueurs]:[Célébrités]],$F$17),INDEX($B$9:$B$500,SMALL(IF(Tableau4[[Pronostiqueurs]:[Célébrités]]=$F$17,ROW(INDIRECT("1:"&amp;ROWS(Tableau4[[Pronostiqueurs]:[Célébrités]])))),ROWS($1:83))),"")</f>
        <v/>
      </c>
      <c r="S91" s="25" t="str">
        <f t="array" aca="1" ref="S91" ca="1">IF(ROWS($1:83)&lt;=COUNTIF(Tableau4[[Pronostiqueurs]:[Célébrités]],$F$18),INDEX($B$9:$B$500,SMALL(IF(Tableau4[[Pronostiqueurs]:[Célébrités]]=$F$18,ROW(INDIRECT("1:"&amp;ROWS(Tableau4[[Pronostiqueurs]:[Célébrités]])))),ROWS($1:83))),"")</f>
        <v/>
      </c>
      <c r="T91" s="25"/>
      <c r="U91" s="25"/>
      <c r="V91" s="25"/>
      <c r="W91" s="25"/>
      <c r="X91" s="25"/>
      <c r="Y91" s="25" t="str">
        <f t="array" aca="1" ref="Y91" ca="1">IF(ROWS($1:83)&lt;=COUNTIF(Tableau4[[Pronostiqueurs]:[Célébrités]],$F$24),INDEX($B$9:$B$500,SMALL(IF(Tableau4[[Pronostiqueurs]:[Célébrités]]=$F$24,ROW(INDIRECT("1:"&amp;ROWS(Tableau4[[Pronostiqueurs]:[Célébrités]])))),ROWS($1:83))),"")</f>
        <v/>
      </c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</row>
    <row r="92" spans="2:39" x14ac:dyDescent="0.2">
      <c r="B92" s="17"/>
      <c r="C92" s="17"/>
      <c r="D92" s="28" t="str">
        <f t="shared" ref="D92" si="66">IF(COUNTIF(C89:C92,C92)&gt;1,"✗","✓")</f>
        <v>✓</v>
      </c>
      <c r="F92" s="33" t="str">
        <f t="array" ref="F92">IFERROR(INDEX(Célébrités,SMALL(IF(FREQUENCY(IF(Célébrités&lt;&gt;"",MATCH(Célébrités,Célébrités,0)), ROW(Célébrités)-ROW($C$9)+1),ROW(Célébrités)-ROW($C$9)+1),ROWS(I$9:I92))),"")</f>
        <v/>
      </c>
      <c r="G92" s="30">
        <f t="shared" si="48"/>
        <v>1048530</v>
      </c>
      <c r="I92" s="50"/>
      <c r="J92" s="25" t="str">
        <f t="array" aca="1" ref="J92" ca="1">IF(ROWS($1:84)&lt;=COUNTIF(Tableau4[[Pronostiqueurs]:[Célébrités]],$F$9),INDEX($B$9:$B$500,SMALL(IF(Tableau4[[Pronostiqueurs]:[Célébrités]]=$F$9,ROW(INDIRECT("1:"&amp;ROWS(Tableau4[[Pronostiqueurs]:[Célébrités]])))),ROWS($1:84))),"")</f>
        <v/>
      </c>
      <c r="K92" s="25" t="str">
        <f t="array" aca="1" ref="K92" ca="1">IF(ROWS($1:84)&lt;=COUNTIF(Tableau4[[Pronostiqueurs]:[Célébrités]],$F$10),INDEX($B$9:$B$500,SMALL(IF(Tableau4[[Pronostiqueurs]:[Célébrités]]=$F$10,ROW(INDIRECT("1:"&amp;ROWS(Tableau4[[Pronostiqueurs]:[Célébrités]])))),ROWS($1:84))),"")</f>
        <v/>
      </c>
      <c r="L92" s="25" t="str">
        <f t="array" aca="1" ref="L92" ca="1">IF(ROWS($1:84)&lt;=COUNTIF(Tableau4[[Pronostiqueurs]:[Célébrités]],$F$11),INDEX($B$9:$B$500,SMALL(IF(Tableau4[[Pronostiqueurs]:[Célébrités]]=$F$11,ROW(INDIRECT("1:"&amp;ROWS(Tableau4[[Pronostiqueurs]:[Célébrités]])))),ROWS($1:84))),"")</f>
        <v/>
      </c>
      <c r="M92" s="25" t="str">
        <f t="array" aca="1" ref="M92" ca="1">IF(ROWS($1:84)&lt;=COUNTIF(Tableau4[[Pronostiqueurs]:[Célébrités]],$F$12),INDEX($B$9:$B$500,SMALL(IF(Tableau4[[Pronostiqueurs]:[Célébrités]]=$F$12,ROW(INDIRECT("1:"&amp;ROWS(Tableau4[[Pronostiqueurs]:[Célébrités]])))),ROWS($1:84))),"")</f>
        <v/>
      </c>
      <c r="N92" s="25" t="str">
        <f t="array" aca="1" ref="N92" ca="1">IF(ROWS($1:84)&lt;=COUNTIF(Tableau4[[Pronostiqueurs]:[Célébrités]],$F$13),INDEX($B$9:$B$500,SMALL(IF(Tableau4[[Pronostiqueurs]:[Célébrités]]=$F$13,ROW(INDIRECT("1:"&amp;ROWS(Tableau4[[Pronostiqueurs]:[Célébrités]])))),ROWS($1:84))),"")</f>
        <v/>
      </c>
      <c r="O92" s="25" t="str">
        <f t="array" aca="1" ref="O92" ca="1">IF(ROWS($1:84)&lt;=COUNTIF(Tableau4[[Pronostiqueurs]:[Célébrités]],$F$14),INDEX($B$9:$B$500,SMALL(IF(Tableau4[[Pronostiqueurs]:[Célébrités]]=$F$14,ROW(INDIRECT("1:"&amp;ROWS(Tableau4[[Pronostiqueurs]:[Célébrités]])))),ROWS($1:84))),"")</f>
        <v/>
      </c>
      <c r="P92" s="25" t="str">
        <f t="array" aca="1" ref="P92" ca="1">IF(ROWS($1:84)&lt;=COUNTIF(Tableau4[[Pronostiqueurs]:[Célébrités]],$F$15),INDEX($B$9:$B$500,SMALL(IF(Tableau4[[Pronostiqueurs]:[Célébrités]]=$F$15,ROW(INDIRECT("1:"&amp;ROWS(Tableau4[[Pronostiqueurs]:[Célébrités]])))),ROWS($1:84))),"")</f>
        <v/>
      </c>
      <c r="Q92" s="25" t="str">
        <f t="array" aca="1" ref="Q92" ca="1">IF(ROWS($1:84)&lt;=COUNTIF(Tableau4[[Pronostiqueurs]:[Célébrités]],$F$16),INDEX($B$9:$B$500,SMALL(IF(Tableau4[[Pronostiqueurs]:[Célébrités]]=$F$16,ROW(INDIRECT("1:"&amp;ROWS(Tableau4[[Pronostiqueurs]:[Célébrités]])))),ROWS($1:84))),"")</f>
        <v/>
      </c>
      <c r="R92" s="25" t="str">
        <f t="array" aca="1" ref="R92" ca="1">IF(ROWS($1:84)&lt;=COUNTIF(Tableau4[[Pronostiqueurs]:[Célébrités]],$F$17),INDEX($B$9:$B$500,SMALL(IF(Tableau4[[Pronostiqueurs]:[Célébrités]]=$F$17,ROW(INDIRECT("1:"&amp;ROWS(Tableau4[[Pronostiqueurs]:[Célébrités]])))),ROWS($1:84))),"")</f>
        <v/>
      </c>
      <c r="S92" s="25" t="str">
        <f t="array" aca="1" ref="S92" ca="1">IF(ROWS($1:84)&lt;=COUNTIF(Tableau4[[Pronostiqueurs]:[Célébrités]],$F$18),INDEX($B$9:$B$500,SMALL(IF(Tableau4[[Pronostiqueurs]:[Célébrités]]=$F$18,ROW(INDIRECT("1:"&amp;ROWS(Tableau4[[Pronostiqueurs]:[Célébrités]])))),ROWS($1:84))),"")</f>
        <v/>
      </c>
      <c r="T92" s="25"/>
      <c r="U92" s="25"/>
      <c r="V92" s="25"/>
      <c r="W92" s="25"/>
      <c r="X92" s="25"/>
      <c r="Y92" s="25" t="str">
        <f t="array" aca="1" ref="Y92" ca="1">IF(ROWS($1:84)&lt;=COUNTIF(Tableau4[[Pronostiqueurs]:[Célébrités]],$F$24),INDEX($B$9:$B$500,SMALL(IF(Tableau4[[Pronostiqueurs]:[Célébrités]]=$F$24,ROW(INDIRECT("1:"&amp;ROWS(Tableau4[[Pronostiqueurs]:[Célébrités]])))),ROWS($1:84))),"")</f>
        <v/>
      </c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</row>
    <row r="93" spans="2:39" x14ac:dyDescent="0.2">
      <c r="B93" s="17"/>
      <c r="C93" s="17"/>
      <c r="D93" s="28" t="str">
        <f t="shared" ref="D93" si="67">IF(COUNTIF(C89:C93,C93)&gt;1,"✗","✓")</f>
        <v>✓</v>
      </c>
      <c r="F93" s="33" t="str">
        <f t="array" ref="F93">IFERROR(INDEX(Célébrités,SMALL(IF(FREQUENCY(IF(Célébrités&lt;&gt;"",MATCH(Célébrités,Célébrités,0)), ROW(Célébrités)-ROW($C$9)+1),ROW(Célébrités)-ROW($C$9)+1),ROWS(I$9:I93))),"")</f>
        <v/>
      </c>
      <c r="G93" s="30">
        <f t="shared" si="48"/>
        <v>1048530</v>
      </c>
      <c r="I93" s="50"/>
      <c r="J93" s="25" t="str">
        <f t="array" aca="1" ref="J93" ca="1">IF(ROWS($1:85)&lt;=COUNTIF(Tableau4[[Pronostiqueurs]:[Célébrités]],$F$9),INDEX($B$9:$B$500,SMALL(IF(Tableau4[[Pronostiqueurs]:[Célébrités]]=$F$9,ROW(INDIRECT("1:"&amp;ROWS(Tableau4[[Pronostiqueurs]:[Célébrités]])))),ROWS($1:85))),"")</f>
        <v/>
      </c>
      <c r="K93" s="25" t="str">
        <f t="array" aca="1" ref="K93" ca="1">IF(ROWS($1:85)&lt;=COUNTIF(Tableau4[[Pronostiqueurs]:[Célébrités]],$F$10),INDEX($B$9:$B$500,SMALL(IF(Tableau4[[Pronostiqueurs]:[Célébrités]]=$F$10,ROW(INDIRECT("1:"&amp;ROWS(Tableau4[[Pronostiqueurs]:[Célébrités]])))),ROWS($1:85))),"")</f>
        <v/>
      </c>
      <c r="L93" s="25" t="str">
        <f t="array" aca="1" ref="L93" ca="1">IF(ROWS($1:85)&lt;=COUNTIF(Tableau4[[Pronostiqueurs]:[Célébrités]],$F$11),INDEX($B$9:$B$500,SMALL(IF(Tableau4[[Pronostiqueurs]:[Célébrités]]=$F$11,ROW(INDIRECT("1:"&amp;ROWS(Tableau4[[Pronostiqueurs]:[Célébrités]])))),ROWS($1:85))),"")</f>
        <v/>
      </c>
      <c r="M93" s="25" t="str">
        <f t="array" aca="1" ref="M93" ca="1">IF(ROWS($1:85)&lt;=COUNTIF(Tableau4[[Pronostiqueurs]:[Célébrités]],$F$12),INDEX($B$9:$B$500,SMALL(IF(Tableau4[[Pronostiqueurs]:[Célébrités]]=$F$12,ROW(INDIRECT("1:"&amp;ROWS(Tableau4[[Pronostiqueurs]:[Célébrités]])))),ROWS($1:85))),"")</f>
        <v/>
      </c>
      <c r="N93" s="25" t="str">
        <f t="array" aca="1" ref="N93" ca="1">IF(ROWS($1:85)&lt;=COUNTIF(Tableau4[[Pronostiqueurs]:[Célébrités]],$F$13),INDEX($B$9:$B$500,SMALL(IF(Tableau4[[Pronostiqueurs]:[Célébrités]]=$F$13,ROW(INDIRECT("1:"&amp;ROWS(Tableau4[[Pronostiqueurs]:[Célébrités]])))),ROWS($1:85))),"")</f>
        <v/>
      </c>
      <c r="O93" s="25" t="str">
        <f t="array" aca="1" ref="O93" ca="1">IF(ROWS($1:85)&lt;=COUNTIF(Tableau4[[Pronostiqueurs]:[Célébrités]],$F$14),INDEX($B$9:$B$500,SMALL(IF(Tableau4[[Pronostiqueurs]:[Célébrités]]=$F$14,ROW(INDIRECT("1:"&amp;ROWS(Tableau4[[Pronostiqueurs]:[Célébrités]])))),ROWS($1:85))),"")</f>
        <v/>
      </c>
      <c r="P93" s="25" t="str">
        <f t="array" aca="1" ref="P93" ca="1">IF(ROWS($1:85)&lt;=COUNTIF(Tableau4[[Pronostiqueurs]:[Célébrités]],$F$15),INDEX($B$9:$B$500,SMALL(IF(Tableau4[[Pronostiqueurs]:[Célébrités]]=$F$15,ROW(INDIRECT("1:"&amp;ROWS(Tableau4[[Pronostiqueurs]:[Célébrités]])))),ROWS($1:85))),"")</f>
        <v/>
      </c>
      <c r="Q93" s="25" t="str">
        <f t="array" aca="1" ref="Q93" ca="1">IF(ROWS($1:85)&lt;=COUNTIF(Tableau4[[Pronostiqueurs]:[Célébrités]],$F$16),INDEX($B$9:$B$500,SMALL(IF(Tableau4[[Pronostiqueurs]:[Célébrités]]=$F$16,ROW(INDIRECT("1:"&amp;ROWS(Tableau4[[Pronostiqueurs]:[Célébrités]])))),ROWS($1:85))),"")</f>
        <v/>
      </c>
      <c r="R93" s="25" t="str">
        <f t="array" aca="1" ref="R93" ca="1">IF(ROWS($1:85)&lt;=COUNTIF(Tableau4[[Pronostiqueurs]:[Célébrités]],$F$17),INDEX($B$9:$B$500,SMALL(IF(Tableau4[[Pronostiqueurs]:[Célébrités]]=$F$17,ROW(INDIRECT("1:"&amp;ROWS(Tableau4[[Pronostiqueurs]:[Célébrités]])))),ROWS($1:85))),"")</f>
        <v/>
      </c>
      <c r="S93" s="25" t="str">
        <f t="array" aca="1" ref="S93" ca="1">IF(ROWS($1:85)&lt;=COUNTIF(Tableau4[[Pronostiqueurs]:[Célébrités]],$F$18),INDEX($B$9:$B$500,SMALL(IF(Tableau4[[Pronostiqueurs]:[Célébrités]]=$F$18,ROW(INDIRECT("1:"&amp;ROWS(Tableau4[[Pronostiqueurs]:[Célébrités]])))),ROWS($1:85))),"")</f>
        <v/>
      </c>
      <c r="T93" s="25"/>
      <c r="U93" s="25"/>
      <c r="V93" s="25"/>
      <c r="W93" s="25"/>
      <c r="X93" s="25"/>
      <c r="Y93" s="25" t="str">
        <f t="array" aca="1" ref="Y93" ca="1">IF(ROWS($1:85)&lt;=COUNTIF(Tableau4[[Pronostiqueurs]:[Célébrités]],$F$24),INDEX($B$9:$B$500,SMALL(IF(Tableau4[[Pronostiqueurs]:[Célébrités]]=$F$24,ROW(INDIRECT("1:"&amp;ROWS(Tableau4[[Pronostiqueurs]:[Célébrités]])))),ROWS($1:85))),"")</f>
        <v/>
      </c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</row>
    <row r="94" spans="2:39" x14ac:dyDescent="0.2">
      <c r="B94" s="17"/>
      <c r="C94" s="17"/>
      <c r="D94" s="28" t="str">
        <f t="shared" ref="D94" si="68">IF(COUNTIF(C94,C94)&gt;1,"✗","✓")</f>
        <v>✓</v>
      </c>
      <c r="F94" s="33" t="str">
        <f t="array" ref="F94">IFERROR(INDEX(Célébrités,SMALL(IF(FREQUENCY(IF(Célébrités&lt;&gt;"",MATCH(Célébrités,Célébrités,0)), ROW(Célébrités)-ROW($C$9)+1),ROW(Célébrités)-ROW($C$9)+1),ROWS(I$9:I94))),"")</f>
        <v/>
      </c>
      <c r="G94" s="30">
        <f t="shared" si="48"/>
        <v>1048530</v>
      </c>
      <c r="I94" s="50"/>
      <c r="J94" s="25" t="str">
        <f t="array" aca="1" ref="J94" ca="1">IF(ROWS($1:86)&lt;=COUNTIF(Tableau4[[Pronostiqueurs]:[Célébrités]],$F$9),INDEX($B$9:$B$500,SMALL(IF(Tableau4[[Pronostiqueurs]:[Célébrités]]=$F$9,ROW(INDIRECT("1:"&amp;ROWS(Tableau4[[Pronostiqueurs]:[Célébrités]])))),ROWS($1:86))),"")</f>
        <v/>
      </c>
      <c r="K94" s="25" t="str">
        <f t="array" aca="1" ref="K94" ca="1">IF(ROWS($1:86)&lt;=COUNTIF(Tableau4[[Pronostiqueurs]:[Célébrités]],$F$10),INDEX($B$9:$B$500,SMALL(IF(Tableau4[[Pronostiqueurs]:[Célébrités]]=$F$10,ROW(INDIRECT("1:"&amp;ROWS(Tableau4[[Pronostiqueurs]:[Célébrités]])))),ROWS($1:86))),"")</f>
        <v/>
      </c>
      <c r="L94" s="25" t="str">
        <f t="array" aca="1" ref="L94" ca="1">IF(ROWS($1:86)&lt;=COUNTIF(Tableau4[[Pronostiqueurs]:[Célébrités]],$F$11),INDEX($B$9:$B$500,SMALL(IF(Tableau4[[Pronostiqueurs]:[Célébrités]]=$F$11,ROW(INDIRECT("1:"&amp;ROWS(Tableau4[[Pronostiqueurs]:[Célébrités]])))),ROWS($1:86))),"")</f>
        <v/>
      </c>
      <c r="M94" s="25" t="str">
        <f t="array" aca="1" ref="M94" ca="1">IF(ROWS($1:86)&lt;=COUNTIF(Tableau4[[Pronostiqueurs]:[Célébrités]],$F$12),INDEX($B$9:$B$500,SMALL(IF(Tableau4[[Pronostiqueurs]:[Célébrités]]=$F$12,ROW(INDIRECT("1:"&amp;ROWS(Tableau4[[Pronostiqueurs]:[Célébrités]])))),ROWS($1:86))),"")</f>
        <v/>
      </c>
      <c r="N94" s="25" t="str">
        <f t="array" aca="1" ref="N94" ca="1">IF(ROWS($1:86)&lt;=COUNTIF(Tableau4[[Pronostiqueurs]:[Célébrités]],$F$13),INDEX($B$9:$B$500,SMALL(IF(Tableau4[[Pronostiqueurs]:[Célébrités]]=$F$13,ROW(INDIRECT("1:"&amp;ROWS(Tableau4[[Pronostiqueurs]:[Célébrités]])))),ROWS($1:86))),"")</f>
        <v/>
      </c>
      <c r="O94" s="25" t="str">
        <f t="array" aca="1" ref="O94" ca="1">IF(ROWS($1:86)&lt;=COUNTIF(Tableau4[[Pronostiqueurs]:[Célébrités]],$F$14),INDEX($B$9:$B$500,SMALL(IF(Tableau4[[Pronostiqueurs]:[Célébrités]]=$F$14,ROW(INDIRECT("1:"&amp;ROWS(Tableau4[[Pronostiqueurs]:[Célébrités]])))),ROWS($1:86))),"")</f>
        <v/>
      </c>
      <c r="P94" s="25" t="str">
        <f t="array" aca="1" ref="P94" ca="1">IF(ROWS($1:86)&lt;=COUNTIF(Tableau4[[Pronostiqueurs]:[Célébrités]],$F$15),INDEX($B$9:$B$500,SMALL(IF(Tableau4[[Pronostiqueurs]:[Célébrités]]=$F$15,ROW(INDIRECT("1:"&amp;ROWS(Tableau4[[Pronostiqueurs]:[Célébrités]])))),ROWS($1:86))),"")</f>
        <v/>
      </c>
      <c r="Q94" s="25" t="str">
        <f t="array" aca="1" ref="Q94" ca="1">IF(ROWS($1:86)&lt;=COUNTIF(Tableau4[[Pronostiqueurs]:[Célébrités]],$F$16),INDEX($B$9:$B$500,SMALL(IF(Tableau4[[Pronostiqueurs]:[Célébrités]]=$F$16,ROW(INDIRECT("1:"&amp;ROWS(Tableau4[[Pronostiqueurs]:[Célébrités]])))),ROWS($1:86))),"")</f>
        <v/>
      </c>
      <c r="R94" s="25" t="str">
        <f t="array" aca="1" ref="R94" ca="1">IF(ROWS($1:86)&lt;=COUNTIF(Tableau4[[Pronostiqueurs]:[Célébrités]],$F$17),INDEX($B$9:$B$500,SMALL(IF(Tableau4[[Pronostiqueurs]:[Célébrités]]=$F$17,ROW(INDIRECT("1:"&amp;ROWS(Tableau4[[Pronostiqueurs]:[Célébrités]])))),ROWS($1:86))),"")</f>
        <v/>
      </c>
      <c r="S94" s="25" t="str">
        <f t="array" aca="1" ref="S94" ca="1">IF(ROWS($1:86)&lt;=COUNTIF(Tableau4[[Pronostiqueurs]:[Célébrités]],$F$18),INDEX($B$9:$B$500,SMALL(IF(Tableau4[[Pronostiqueurs]:[Célébrités]]=$F$18,ROW(INDIRECT("1:"&amp;ROWS(Tableau4[[Pronostiqueurs]:[Célébrités]])))),ROWS($1:86))),"")</f>
        <v/>
      </c>
      <c r="T94" s="25"/>
      <c r="U94" s="25"/>
      <c r="V94" s="25"/>
      <c r="W94" s="25"/>
      <c r="X94" s="25"/>
      <c r="Y94" s="25" t="str">
        <f t="array" aca="1" ref="Y94" ca="1">IF(ROWS($1:86)&lt;=COUNTIF(Tableau4[[Pronostiqueurs]:[Célébrités]],$F$24),INDEX($B$9:$B$500,SMALL(IF(Tableau4[[Pronostiqueurs]:[Célébrités]]=$F$24,ROW(INDIRECT("1:"&amp;ROWS(Tableau4[[Pronostiqueurs]:[Célébrités]])))),ROWS($1:86))),"")</f>
        <v/>
      </c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</row>
    <row r="95" spans="2:39" x14ac:dyDescent="0.2">
      <c r="B95" s="17"/>
      <c r="C95" s="17"/>
      <c r="D95" s="28" t="str">
        <f t="shared" ref="D95" si="69">IF(COUNTIF(C94:C95,C95)&gt;1,"✗","✓")</f>
        <v>✓</v>
      </c>
      <c r="F95" s="33" t="str">
        <f t="array" ref="F95">IFERROR(INDEX(Célébrités,SMALL(IF(FREQUENCY(IF(Célébrités&lt;&gt;"",MATCH(Célébrités,Célébrités,0)), ROW(Célébrités)-ROW($C$9)+1),ROW(Célébrités)-ROW($C$9)+1),ROWS(I$9:I95))),"")</f>
        <v/>
      </c>
      <c r="G95" s="30">
        <f t="shared" si="48"/>
        <v>1048530</v>
      </c>
      <c r="I95" s="50"/>
      <c r="J95" s="25" t="str">
        <f t="array" aca="1" ref="J95" ca="1">IF(ROWS($1:87)&lt;=COUNTIF(Tableau4[[Pronostiqueurs]:[Célébrités]],$F$9),INDEX($B$9:$B$500,SMALL(IF(Tableau4[[Pronostiqueurs]:[Célébrités]]=$F$9,ROW(INDIRECT("1:"&amp;ROWS(Tableau4[[Pronostiqueurs]:[Célébrités]])))),ROWS($1:87))),"")</f>
        <v/>
      </c>
      <c r="K95" s="25" t="str">
        <f t="array" aca="1" ref="K95" ca="1">IF(ROWS($1:87)&lt;=COUNTIF(Tableau4[[Pronostiqueurs]:[Célébrités]],$F$10),INDEX($B$9:$B$500,SMALL(IF(Tableau4[[Pronostiqueurs]:[Célébrités]]=$F$10,ROW(INDIRECT("1:"&amp;ROWS(Tableau4[[Pronostiqueurs]:[Célébrités]])))),ROWS($1:87))),"")</f>
        <v/>
      </c>
      <c r="L95" s="25" t="str">
        <f t="array" aca="1" ref="L95" ca="1">IF(ROWS($1:87)&lt;=COUNTIF(Tableau4[[Pronostiqueurs]:[Célébrités]],$F$11),INDEX($B$9:$B$500,SMALL(IF(Tableau4[[Pronostiqueurs]:[Célébrités]]=$F$11,ROW(INDIRECT("1:"&amp;ROWS(Tableau4[[Pronostiqueurs]:[Célébrités]])))),ROWS($1:87))),"")</f>
        <v/>
      </c>
      <c r="M95" s="25" t="str">
        <f t="array" aca="1" ref="M95" ca="1">IF(ROWS($1:87)&lt;=COUNTIF(Tableau4[[Pronostiqueurs]:[Célébrités]],$F$12),INDEX($B$9:$B$500,SMALL(IF(Tableau4[[Pronostiqueurs]:[Célébrités]]=$F$12,ROW(INDIRECT("1:"&amp;ROWS(Tableau4[[Pronostiqueurs]:[Célébrités]])))),ROWS($1:87))),"")</f>
        <v/>
      </c>
      <c r="N95" s="25" t="str">
        <f t="array" aca="1" ref="N95" ca="1">IF(ROWS($1:87)&lt;=COUNTIF(Tableau4[[Pronostiqueurs]:[Célébrités]],$F$13),INDEX($B$9:$B$500,SMALL(IF(Tableau4[[Pronostiqueurs]:[Célébrités]]=$F$13,ROW(INDIRECT("1:"&amp;ROWS(Tableau4[[Pronostiqueurs]:[Célébrités]])))),ROWS($1:87))),"")</f>
        <v/>
      </c>
      <c r="O95" s="25" t="str">
        <f t="array" aca="1" ref="O95" ca="1">IF(ROWS($1:87)&lt;=COUNTIF(Tableau4[[Pronostiqueurs]:[Célébrités]],$F$14),INDEX($B$9:$B$500,SMALL(IF(Tableau4[[Pronostiqueurs]:[Célébrités]]=$F$14,ROW(INDIRECT("1:"&amp;ROWS(Tableau4[[Pronostiqueurs]:[Célébrités]])))),ROWS($1:87))),"")</f>
        <v/>
      </c>
      <c r="P95" s="25" t="str">
        <f t="array" aca="1" ref="P95" ca="1">IF(ROWS($1:87)&lt;=COUNTIF(Tableau4[[Pronostiqueurs]:[Célébrités]],$F$15),INDEX($B$9:$B$500,SMALL(IF(Tableau4[[Pronostiqueurs]:[Célébrités]]=$F$15,ROW(INDIRECT("1:"&amp;ROWS(Tableau4[[Pronostiqueurs]:[Célébrités]])))),ROWS($1:87))),"")</f>
        <v/>
      </c>
      <c r="Q95" s="25" t="str">
        <f t="array" aca="1" ref="Q95" ca="1">IF(ROWS($1:87)&lt;=COUNTIF(Tableau4[[Pronostiqueurs]:[Célébrités]],$F$16),INDEX($B$9:$B$500,SMALL(IF(Tableau4[[Pronostiqueurs]:[Célébrités]]=$F$16,ROW(INDIRECT("1:"&amp;ROWS(Tableau4[[Pronostiqueurs]:[Célébrités]])))),ROWS($1:87))),"")</f>
        <v/>
      </c>
      <c r="R95" s="25" t="str">
        <f t="array" aca="1" ref="R95" ca="1">IF(ROWS($1:87)&lt;=COUNTIF(Tableau4[[Pronostiqueurs]:[Célébrités]],$F$17),INDEX($B$9:$B$500,SMALL(IF(Tableau4[[Pronostiqueurs]:[Célébrités]]=$F$17,ROW(INDIRECT("1:"&amp;ROWS(Tableau4[[Pronostiqueurs]:[Célébrités]])))),ROWS($1:87))),"")</f>
        <v/>
      </c>
      <c r="S95" s="25" t="str">
        <f t="array" aca="1" ref="S95" ca="1">IF(ROWS($1:87)&lt;=COUNTIF(Tableau4[[Pronostiqueurs]:[Célébrités]],$F$18),INDEX($B$9:$B$500,SMALL(IF(Tableau4[[Pronostiqueurs]:[Célébrités]]=$F$18,ROW(INDIRECT("1:"&amp;ROWS(Tableau4[[Pronostiqueurs]:[Célébrités]])))),ROWS($1:87))),"")</f>
        <v/>
      </c>
      <c r="T95" s="25"/>
      <c r="U95" s="25"/>
      <c r="V95" s="25"/>
      <c r="W95" s="25"/>
      <c r="X95" s="25"/>
      <c r="Y95" s="25" t="str">
        <f t="array" aca="1" ref="Y95" ca="1">IF(ROWS($1:87)&lt;=COUNTIF(Tableau4[[Pronostiqueurs]:[Célébrités]],$F$24),INDEX($B$9:$B$500,SMALL(IF(Tableau4[[Pronostiqueurs]:[Célébrités]]=$F$24,ROW(INDIRECT("1:"&amp;ROWS(Tableau4[[Pronostiqueurs]:[Célébrités]])))),ROWS($1:87))),"")</f>
        <v/>
      </c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</row>
    <row r="96" spans="2:39" x14ac:dyDescent="0.2">
      <c r="B96" s="17"/>
      <c r="C96" s="17"/>
      <c r="D96" s="28" t="str">
        <f t="shared" ref="D96" si="70">IF(COUNTIF(C94:C96,C96)&gt;1,"✗","✓")</f>
        <v>✓</v>
      </c>
      <c r="F96" s="33" t="str">
        <f t="array" ref="F96">IFERROR(INDEX(Célébrités,SMALL(IF(FREQUENCY(IF(Célébrités&lt;&gt;"",MATCH(Célébrités,Célébrités,0)), ROW(Célébrités)-ROW($C$9)+1),ROW(Célébrités)-ROW($C$9)+1),ROWS(I$9:I96))),"")</f>
        <v/>
      </c>
      <c r="G96" s="30">
        <f t="shared" si="48"/>
        <v>1048530</v>
      </c>
      <c r="I96" s="50"/>
      <c r="J96" s="25" t="str">
        <f t="array" aca="1" ref="J96" ca="1">IF(ROWS($1:88)&lt;=COUNTIF(Tableau4[[Pronostiqueurs]:[Célébrités]],$F$9),INDEX($B$9:$B$500,SMALL(IF(Tableau4[[Pronostiqueurs]:[Célébrités]]=$F$9,ROW(INDIRECT("1:"&amp;ROWS(Tableau4[[Pronostiqueurs]:[Célébrités]])))),ROWS($1:88))),"")</f>
        <v/>
      </c>
      <c r="K96" s="25" t="str">
        <f t="array" aca="1" ref="K96" ca="1">IF(ROWS($1:88)&lt;=COUNTIF(Tableau4[[Pronostiqueurs]:[Célébrités]],$F$10),INDEX($B$9:$B$500,SMALL(IF(Tableau4[[Pronostiqueurs]:[Célébrités]]=$F$10,ROW(INDIRECT("1:"&amp;ROWS(Tableau4[[Pronostiqueurs]:[Célébrités]])))),ROWS($1:88))),"")</f>
        <v/>
      </c>
      <c r="L96" s="25" t="str">
        <f t="array" aca="1" ref="L96" ca="1">IF(ROWS($1:88)&lt;=COUNTIF(Tableau4[[Pronostiqueurs]:[Célébrités]],$F$11),INDEX($B$9:$B$500,SMALL(IF(Tableau4[[Pronostiqueurs]:[Célébrités]]=$F$11,ROW(INDIRECT("1:"&amp;ROWS(Tableau4[[Pronostiqueurs]:[Célébrités]])))),ROWS($1:88))),"")</f>
        <v/>
      </c>
      <c r="M96" s="25" t="str">
        <f t="array" aca="1" ref="M96" ca="1">IF(ROWS($1:88)&lt;=COUNTIF(Tableau4[[Pronostiqueurs]:[Célébrités]],$F$12),INDEX($B$9:$B$500,SMALL(IF(Tableau4[[Pronostiqueurs]:[Célébrités]]=$F$12,ROW(INDIRECT("1:"&amp;ROWS(Tableau4[[Pronostiqueurs]:[Célébrités]])))),ROWS($1:88))),"")</f>
        <v/>
      </c>
      <c r="N96" s="25" t="str">
        <f t="array" aca="1" ref="N96" ca="1">IF(ROWS($1:88)&lt;=COUNTIF(Tableau4[[Pronostiqueurs]:[Célébrités]],$F$13),INDEX($B$9:$B$500,SMALL(IF(Tableau4[[Pronostiqueurs]:[Célébrités]]=$F$13,ROW(INDIRECT("1:"&amp;ROWS(Tableau4[[Pronostiqueurs]:[Célébrités]])))),ROWS($1:88))),"")</f>
        <v/>
      </c>
      <c r="O96" s="25" t="str">
        <f t="array" aca="1" ref="O96" ca="1">IF(ROWS($1:88)&lt;=COUNTIF(Tableau4[[Pronostiqueurs]:[Célébrités]],$F$14),INDEX($B$9:$B$500,SMALL(IF(Tableau4[[Pronostiqueurs]:[Célébrités]]=$F$14,ROW(INDIRECT("1:"&amp;ROWS(Tableau4[[Pronostiqueurs]:[Célébrités]])))),ROWS($1:88))),"")</f>
        <v/>
      </c>
      <c r="P96" s="25" t="str">
        <f t="array" aca="1" ref="P96" ca="1">IF(ROWS($1:88)&lt;=COUNTIF(Tableau4[[Pronostiqueurs]:[Célébrités]],$F$15),INDEX($B$9:$B$500,SMALL(IF(Tableau4[[Pronostiqueurs]:[Célébrités]]=$F$15,ROW(INDIRECT("1:"&amp;ROWS(Tableau4[[Pronostiqueurs]:[Célébrités]])))),ROWS($1:88))),"")</f>
        <v/>
      </c>
      <c r="Q96" s="25" t="str">
        <f t="array" aca="1" ref="Q96" ca="1">IF(ROWS($1:88)&lt;=COUNTIF(Tableau4[[Pronostiqueurs]:[Célébrités]],$F$16),INDEX($B$9:$B$500,SMALL(IF(Tableau4[[Pronostiqueurs]:[Célébrités]]=$F$16,ROW(INDIRECT("1:"&amp;ROWS(Tableau4[[Pronostiqueurs]:[Célébrités]])))),ROWS($1:88))),"")</f>
        <v/>
      </c>
      <c r="R96" s="25" t="str">
        <f t="array" aca="1" ref="R96" ca="1">IF(ROWS($1:88)&lt;=COUNTIF(Tableau4[[Pronostiqueurs]:[Célébrités]],$F$17),INDEX($B$9:$B$500,SMALL(IF(Tableau4[[Pronostiqueurs]:[Célébrités]]=$F$17,ROW(INDIRECT("1:"&amp;ROWS(Tableau4[[Pronostiqueurs]:[Célébrités]])))),ROWS($1:88))),"")</f>
        <v/>
      </c>
      <c r="S96" s="25" t="str">
        <f t="array" aca="1" ref="S96" ca="1">IF(ROWS($1:88)&lt;=COUNTIF(Tableau4[[Pronostiqueurs]:[Célébrités]],$F$18),INDEX($B$9:$B$500,SMALL(IF(Tableau4[[Pronostiqueurs]:[Célébrités]]=$F$18,ROW(INDIRECT("1:"&amp;ROWS(Tableau4[[Pronostiqueurs]:[Célébrités]])))),ROWS($1:88))),"")</f>
        <v/>
      </c>
      <c r="T96" s="25"/>
      <c r="U96" s="25"/>
      <c r="V96" s="25"/>
      <c r="W96" s="25"/>
      <c r="X96" s="25"/>
      <c r="Y96" s="25" t="str">
        <f t="array" aca="1" ref="Y96" ca="1">IF(ROWS($1:88)&lt;=COUNTIF(Tableau4[[Pronostiqueurs]:[Célébrités]],$F$24),INDEX($B$9:$B$500,SMALL(IF(Tableau4[[Pronostiqueurs]:[Célébrités]]=$F$24,ROW(INDIRECT("1:"&amp;ROWS(Tableau4[[Pronostiqueurs]:[Célébrités]])))),ROWS($1:88))),"")</f>
        <v/>
      </c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</row>
    <row r="97" spans="2:39" x14ac:dyDescent="0.2">
      <c r="B97" s="17"/>
      <c r="C97" s="17"/>
      <c r="D97" s="28" t="str">
        <f t="shared" ref="D97" si="71">IF(COUNTIF(C94:C97,C97)&gt;1,"✗","✓")</f>
        <v>✓</v>
      </c>
      <c r="F97" s="33" t="str">
        <f t="array" ref="F97">IFERROR(INDEX(Célébrités,SMALL(IF(FREQUENCY(IF(Célébrités&lt;&gt;"",MATCH(Célébrités,Célébrités,0)), ROW(Célébrités)-ROW($C$9)+1),ROW(Célébrités)-ROW($C$9)+1),ROWS(I$9:I97))),"")</f>
        <v/>
      </c>
      <c r="G97" s="30">
        <f t="shared" si="48"/>
        <v>1048530</v>
      </c>
      <c r="I97" s="50"/>
      <c r="J97" s="25" t="str">
        <f t="array" aca="1" ref="J97" ca="1">IF(ROWS($1:89)&lt;=COUNTIF(Tableau4[[Pronostiqueurs]:[Célébrités]],$F$9),INDEX($B$9:$B$500,SMALL(IF(Tableau4[[Pronostiqueurs]:[Célébrités]]=$F$9,ROW(INDIRECT("1:"&amp;ROWS(Tableau4[[Pronostiqueurs]:[Célébrités]])))),ROWS($1:89))),"")</f>
        <v/>
      </c>
      <c r="K97" s="25" t="str">
        <f t="array" aca="1" ref="K97" ca="1">IF(ROWS($1:89)&lt;=COUNTIF(Tableau4[[Pronostiqueurs]:[Célébrités]],$F$10),INDEX($B$9:$B$500,SMALL(IF(Tableau4[[Pronostiqueurs]:[Célébrités]]=$F$10,ROW(INDIRECT("1:"&amp;ROWS(Tableau4[[Pronostiqueurs]:[Célébrités]])))),ROWS($1:89))),"")</f>
        <v/>
      </c>
      <c r="L97" s="25" t="str">
        <f t="array" aca="1" ref="L97" ca="1">IF(ROWS($1:89)&lt;=COUNTIF(Tableau4[[Pronostiqueurs]:[Célébrités]],$F$11),INDEX($B$9:$B$500,SMALL(IF(Tableau4[[Pronostiqueurs]:[Célébrités]]=$F$11,ROW(INDIRECT("1:"&amp;ROWS(Tableau4[[Pronostiqueurs]:[Célébrités]])))),ROWS($1:89))),"")</f>
        <v/>
      </c>
      <c r="M97" s="25" t="str">
        <f t="array" aca="1" ref="M97" ca="1">IF(ROWS($1:89)&lt;=COUNTIF(Tableau4[[Pronostiqueurs]:[Célébrités]],$F$12),INDEX($B$9:$B$500,SMALL(IF(Tableau4[[Pronostiqueurs]:[Célébrités]]=$F$12,ROW(INDIRECT("1:"&amp;ROWS(Tableau4[[Pronostiqueurs]:[Célébrités]])))),ROWS($1:89))),"")</f>
        <v/>
      </c>
      <c r="N97" s="25" t="str">
        <f t="array" aca="1" ref="N97" ca="1">IF(ROWS($1:89)&lt;=COUNTIF(Tableau4[[Pronostiqueurs]:[Célébrités]],$F$13),INDEX($B$9:$B$500,SMALL(IF(Tableau4[[Pronostiqueurs]:[Célébrités]]=$F$13,ROW(INDIRECT("1:"&amp;ROWS(Tableau4[[Pronostiqueurs]:[Célébrités]])))),ROWS($1:89))),"")</f>
        <v/>
      </c>
      <c r="O97" s="25" t="str">
        <f t="array" aca="1" ref="O97" ca="1">IF(ROWS($1:89)&lt;=COUNTIF(Tableau4[[Pronostiqueurs]:[Célébrités]],$F$14),INDEX($B$9:$B$500,SMALL(IF(Tableau4[[Pronostiqueurs]:[Célébrités]]=$F$14,ROW(INDIRECT("1:"&amp;ROWS(Tableau4[[Pronostiqueurs]:[Célébrités]])))),ROWS($1:89))),"")</f>
        <v/>
      </c>
      <c r="P97" s="25" t="str">
        <f t="array" aca="1" ref="P97" ca="1">IF(ROWS($1:89)&lt;=COUNTIF(Tableau4[[Pronostiqueurs]:[Célébrités]],$F$15),INDEX($B$9:$B$500,SMALL(IF(Tableau4[[Pronostiqueurs]:[Célébrités]]=$F$15,ROW(INDIRECT("1:"&amp;ROWS(Tableau4[[Pronostiqueurs]:[Célébrités]])))),ROWS($1:89))),"")</f>
        <v/>
      </c>
      <c r="Q97" s="25" t="str">
        <f t="array" aca="1" ref="Q97" ca="1">IF(ROWS($1:89)&lt;=COUNTIF(Tableau4[[Pronostiqueurs]:[Célébrités]],$F$16),INDEX($B$9:$B$500,SMALL(IF(Tableau4[[Pronostiqueurs]:[Célébrités]]=$F$16,ROW(INDIRECT("1:"&amp;ROWS(Tableau4[[Pronostiqueurs]:[Célébrités]])))),ROWS($1:89))),"")</f>
        <v/>
      </c>
      <c r="R97" s="25" t="str">
        <f t="array" aca="1" ref="R97" ca="1">IF(ROWS($1:89)&lt;=COUNTIF(Tableau4[[Pronostiqueurs]:[Célébrités]],$F$17),INDEX($B$9:$B$500,SMALL(IF(Tableau4[[Pronostiqueurs]:[Célébrités]]=$F$17,ROW(INDIRECT("1:"&amp;ROWS(Tableau4[[Pronostiqueurs]:[Célébrités]])))),ROWS($1:89))),"")</f>
        <v/>
      </c>
      <c r="S97" s="25" t="str">
        <f t="array" aca="1" ref="S97" ca="1">IF(ROWS($1:89)&lt;=COUNTIF(Tableau4[[Pronostiqueurs]:[Célébrités]],$F$18),INDEX($B$9:$B$500,SMALL(IF(Tableau4[[Pronostiqueurs]:[Célébrités]]=$F$18,ROW(INDIRECT("1:"&amp;ROWS(Tableau4[[Pronostiqueurs]:[Célébrités]])))),ROWS($1:89))),"")</f>
        <v/>
      </c>
      <c r="T97" s="25"/>
      <c r="U97" s="25"/>
      <c r="V97" s="25"/>
      <c r="W97" s="25"/>
      <c r="X97" s="25"/>
      <c r="Y97" s="25" t="str">
        <f t="array" aca="1" ref="Y97" ca="1">IF(ROWS($1:89)&lt;=COUNTIF(Tableau4[[Pronostiqueurs]:[Célébrités]],$F$24),INDEX($B$9:$B$500,SMALL(IF(Tableau4[[Pronostiqueurs]:[Célébrités]]=$F$24,ROW(INDIRECT("1:"&amp;ROWS(Tableau4[[Pronostiqueurs]:[Célébrités]])))),ROWS($1:89))),"")</f>
        <v/>
      </c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</row>
    <row r="98" spans="2:39" x14ac:dyDescent="0.2">
      <c r="B98" s="17"/>
      <c r="C98" s="17"/>
      <c r="D98" s="28" t="str">
        <f t="shared" ref="D98" si="72">IF(COUNTIF(C94:C98,C98)&gt;1,"✗","✓")</f>
        <v>✓</v>
      </c>
      <c r="F98" s="33" t="str">
        <f t="array" ref="F98">IFERROR(INDEX(Célébrités,SMALL(IF(FREQUENCY(IF(Célébrités&lt;&gt;"",MATCH(Célébrités,Célébrités,0)), ROW(Célébrités)-ROW($C$9)+1),ROW(Célébrités)-ROW($C$9)+1),ROWS(I$9:I98))),"")</f>
        <v/>
      </c>
      <c r="G98" s="30">
        <f t="shared" si="48"/>
        <v>1048530</v>
      </c>
      <c r="I98" s="50"/>
      <c r="J98" s="25" t="str">
        <f t="array" aca="1" ref="J98" ca="1">IF(ROWS($1:90)&lt;=COUNTIF(Tableau4[[Pronostiqueurs]:[Célébrités]],$F$9),INDEX($B$9:$B$500,SMALL(IF(Tableau4[[Pronostiqueurs]:[Célébrités]]=$F$9,ROW(INDIRECT("1:"&amp;ROWS(Tableau4[[Pronostiqueurs]:[Célébrités]])))),ROWS($1:90))),"")</f>
        <v/>
      </c>
      <c r="K98" s="25" t="str">
        <f t="array" aca="1" ref="K98" ca="1">IF(ROWS($1:90)&lt;=COUNTIF(Tableau4[[Pronostiqueurs]:[Célébrités]],$F$10),INDEX($B$9:$B$500,SMALL(IF(Tableau4[[Pronostiqueurs]:[Célébrités]]=$F$10,ROW(INDIRECT("1:"&amp;ROWS(Tableau4[[Pronostiqueurs]:[Célébrités]])))),ROWS($1:90))),"")</f>
        <v/>
      </c>
      <c r="L98" s="25" t="str">
        <f t="array" aca="1" ref="L98" ca="1">IF(ROWS($1:90)&lt;=COUNTIF(Tableau4[[Pronostiqueurs]:[Célébrités]],$F$11),INDEX($B$9:$B$500,SMALL(IF(Tableau4[[Pronostiqueurs]:[Célébrités]]=$F$11,ROW(INDIRECT("1:"&amp;ROWS(Tableau4[[Pronostiqueurs]:[Célébrités]])))),ROWS($1:90))),"")</f>
        <v/>
      </c>
      <c r="M98" s="25" t="str">
        <f t="array" aca="1" ref="M98" ca="1">IF(ROWS($1:90)&lt;=COUNTIF(Tableau4[[Pronostiqueurs]:[Célébrités]],$F$12),INDEX($B$9:$B$500,SMALL(IF(Tableau4[[Pronostiqueurs]:[Célébrités]]=$F$12,ROW(INDIRECT("1:"&amp;ROWS(Tableau4[[Pronostiqueurs]:[Célébrités]])))),ROWS($1:90))),"")</f>
        <v/>
      </c>
      <c r="N98" s="25" t="str">
        <f t="array" aca="1" ref="N98" ca="1">IF(ROWS($1:90)&lt;=COUNTIF(Tableau4[[Pronostiqueurs]:[Célébrités]],$F$13),INDEX($B$9:$B$500,SMALL(IF(Tableau4[[Pronostiqueurs]:[Célébrités]]=$F$13,ROW(INDIRECT("1:"&amp;ROWS(Tableau4[[Pronostiqueurs]:[Célébrités]])))),ROWS($1:90))),"")</f>
        <v/>
      </c>
      <c r="O98" s="25" t="str">
        <f t="array" aca="1" ref="O98" ca="1">IF(ROWS($1:90)&lt;=COUNTIF(Tableau4[[Pronostiqueurs]:[Célébrités]],$F$14),INDEX($B$9:$B$500,SMALL(IF(Tableau4[[Pronostiqueurs]:[Célébrités]]=$F$14,ROW(INDIRECT("1:"&amp;ROWS(Tableau4[[Pronostiqueurs]:[Célébrités]])))),ROWS($1:90))),"")</f>
        <v/>
      </c>
      <c r="P98" s="25" t="str">
        <f t="array" aca="1" ref="P98" ca="1">IF(ROWS($1:90)&lt;=COUNTIF(Tableau4[[Pronostiqueurs]:[Célébrités]],$F$15),INDEX($B$9:$B$500,SMALL(IF(Tableau4[[Pronostiqueurs]:[Célébrités]]=$F$15,ROW(INDIRECT("1:"&amp;ROWS(Tableau4[[Pronostiqueurs]:[Célébrités]])))),ROWS($1:90))),"")</f>
        <v/>
      </c>
      <c r="Q98" s="25" t="str">
        <f t="array" aca="1" ref="Q98" ca="1">IF(ROWS($1:90)&lt;=COUNTIF(Tableau4[[Pronostiqueurs]:[Célébrités]],$F$16),INDEX($B$9:$B$500,SMALL(IF(Tableau4[[Pronostiqueurs]:[Célébrités]]=$F$16,ROW(INDIRECT("1:"&amp;ROWS(Tableau4[[Pronostiqueurs]:[Célébrités]])))),ROWS($1:90))),"")</f>
        <v/>
      </c>
      <c r="R98" s="25" t="str">
        <f t="array" aca="1" ref="R98" ca="1">IF(ROWS($1:90)&lt;=COUNTIF(Tableau4[[Pronostiqueurs]:[Célébrités]],$F$17),INDEX($B$9:$B$500,SMALL(IF(Tableau4[[Pronostiqueurs]:[Célébrités]]=$F$17,ROW(INDIRECT("1:"&amp;ROWS(Tableau4[[Pronostiqueurs]:[Célébrités]])))),ROWS($1:90))),"")</f>
        <v/>
      </c>
      <c r="S98" s="25" t="str">
        <f t="array" aca="1" ref="S98" ca="1">IF(ROWS($1:90)&lt;=COUNTIF(Tableau4[[Pronostiqueurs]:[Célébrités]],$F$18),INDEX($B$9:$B$500,SMALL(IF(Tableau4[[Pronostiqueurs]:[Célébrités]]=$F$18,ROW(INDIRECT("1:"&amp;ROWS(Tableau4[[Pronostiqueurs]:[Célébrités]])))),ROWS($1:90))),"")</f>
        <v/>
      </c>
      <c r="T98" s="25"/>
      <c r="U98" s="25"/>
      <c r="V98" s="25"/>
      <c r="W98" s="25"/>
      <c r="X98" s="25"/>
      <c r="Y98" s="25" t="str">
        <f t="array" aca="1" ref="Y98" ca="1">IF(ROWS($1:90)&lt;=COUNTIF(Tableau4[[Pronostiqueurs]:[Célébrités]],$F$24),INDEX($B$9:$B$500,SMALL(IF(Tableau4[[Pronostiqueurs]:[Célébrités]]=$F$24,ROW(INDIRECT("1:"&amp;ROWS(Tableau4[[Pronostiqueurs]:[Célébrités]])))),ROWS($1:90))),"")</f>
        <v/>
      </c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</row>
    <row r="99" spans="2:39" x14ac:dyDescent="0.2">
      <c r="B99" s="17"/>
      <c r="C99" s="17"/>
      <c r="D99" s="28" t="str">
        <f t="shared" ref="D99" si="73">IF(COUNTIF(C99,C99)&gt;1,"✗","✓")</f>
        <v>✓</v>
      </c>
      <c r="F99" s="33" t="str">
        <f t="array" ref="F99">IFERROR(INDEX(Célébrités,SMALL(IF(FREQUENCY(IF(Célébrités&lt;&gt;"",MATCH(Célébrités,Célébrités,0)), ROW(Célébrités)-ROW($C$9)+1),ROW(Célébrités)-ROW($C$9)+1),ROWS(I$9:I99))),"")</f>
        <v/>
      </c>
      <c r="G99" s="30">
        <f t="shared" si="48"/>
        <v>1048530</v>
      </c>
      <c r="I99" s="50"/>
      <c r="J99" s="25" t="str">
        <f t="array" aca="1" ref="J99" ca="1">IF(ROWS($1:91)&lt;=COUNTIF(Tableau4[[Pronostiqueurs]:[Célébrités]],$F$9),INDEX($B$9:$B$500,SMALL(IF(Tableau4[[Pronostiqueurs]:[Célébrités]]=$F$9,ROW(INDIRECT("1:"&amp;ROWS(Tableau4[[Pronostiqueurs]:[Célébrités]])))),ROWS($1:91))),"")</f>
        <v/>
      </c>
      <c r="K99" s="25" t="str">
        <f t="array" aca="1" ref="K99" ca="1">IF(ROWS($1:91)&lt;=COUNTIF(Tableau4[[Pronostiqueurs]:[Célébrités]],$F$10),INDEX($B$9:$B$500,SMALL(IF(Tableau4[[Pronostiqueurs]:[Célébrités]]=$F$10,ROW(INDIRECT("1:"&amp;ROWS(Tableau4[[Pronostiqueurs]:[Célébrités]])))),ROWS($1:91))),"")</f>
        <v/>
      </c>
      <c r="L99" s="25" t="str">
        <f t="array" aca="1" ref="L99" ca="1">IF(ROWS($1:91)&lt;=COUNTIF(Tableau4[[Pronostiqueurs]:[Célébrités]],$F$11),INDEX($B$9:$B$500,SMALL(IF(Tableau4[[Pronostiqueurs]:[Célébrités]]=$F$11,ROW(INDIRECT("1:"&amp;ROWS(Tableau4[[Pronostiqueurs]:[Célébrités]])))),ROWS($1:91))),"")</f>
        <v/>
      </c>
      <c r="M99" s="25" t="str">
        <f t="array" aca="1" ref="M99" ca="1">IF(ROWS($1:91)&lt;=COUNTIF(Tableau4[[Pronostiqueurs]:[Célébrités]],$F$12),INDEX($B$9:$B$500,SMALL(IF(Tableau4[[Pronostiqueurs]:[Célébrités]]=$F$12,ROW(INDIRECT("1:"&amp;ROWS(Tableau4[[Pronostiqueurs]:[Célébrités]])))),ROWS($1:91))),"")</f>
        <v/>
      </c>
      <c r="N99" s="25" t="str">
        <f t="array" aca="1" ref="N99" ca="1">IF(ROWS($1:91)&lt;=COUNTIF(Tableau4[[Pronostiqueurs]:[Célébrités]],$F$13),INDEX($B$9:$B$500,SMALL(IF(Tableau4[[Pronostiqueurs]:[Célébrités]]=$F$13,ROW(INDIRECT("1:"&amp;ROWS(Tableau4[[Pronostiqueurs]:[Célébrités]])))),ROWS($1:91))),"")</f>
        <v/>
      </c>
      <c r="O99" s="25" t="str">
        <f t="array" aca="1" ref="O99" ca="1">IF(ROWS($1:91)&lt;=COUNTIF(Tableau4[[Pronostiqueurs]:[Célébrités]],$F$14),INDEX($B$9:$B$500,SMALL(IF(Tableau4[[Pronostiqueurs]:[Célébrités]]=$F$14,ROW(INDIRECT("1:"&amp;ROWS(Tableau4[[Pronostiqueurs]:[Célébrités]])))),ROWS($1:91))),"")</f>
        <v/>
      </c>
      <c r="P99" s="25" t="str">
        <f t="array" aca="1" ref="P99" ca="1">IF(ROWS($1:91)&lt;=COUNTIF(Tableau4[[Pronostiqueurs]:[Célébrités]],$F$15),INDEX($B$9:$B$500,SMALL(IF(Tableau4[[Pronostiqueurs]:[Célébrités]]=$F$15,ROW(INDIRECT("1:"&amp;ROWS(Tableau4[[Pronostiqueurs]:[Célébrités]])))),ROWS($1:91))),"")</f>
        <v/>
      </c>
      <c r="Q99" s="25" t="str">
        <f t="array" aca="1" ref="Q99" ca="1">IF(ROWS($1:91)&lt;=COUNTIF(Tableau4[[Pronostiqueurs]:[Célébrités]],$F$16),INDEX($B$9:$B$500,SMALL(IF(Tableau4[[Pronostiqueurs]:[Célébrités]]=$F$16,ROW(INDIRECT("1:"&amp;ROWS(Tableau4[[Pronostiqueurs]:[Célébrités]])))),ROWS($1:91))),"")</f>
        <v/>
      </c>
      <c r="R99" s="25" t="str">
        <f t="array" aca="1" ref="R99" ca="1">IF(ROWS($1:91)&lt;=COUNTIF(Tableau4[[Pronostiqueurs]:[Célébrités]],$F$17),INDEX($B$9:$B$500,SMALL(IF(Tableau4[[Pronostiqueurs]:[Célébrités]]=$F$17,ROW(INDIRECT("1:"&amp;ROWS(Tableau4[[Pronostiqueurs]:[Célébrités]])))),ROWS($1:91))),"")</f>
        <v/>
      </c>
      <c r="S99" s="25" t="str">
        <f t="array" aca="1" ref="S99" ca="1">IF(ROWS($1:91)&lt;=COUNTIF(Tableau4[[Pronostiqueurs]:[Célébrités]],$F$18),INDEX($B$9:$B$500,SMALL(IF(Tableau4[[Pronostiqueurs]:[Célébrités]]=$F$18,ROW(INDIRECT("1:"&amp;ROWS(Tableau4[[Pronostiqueurs]:[Célébrités]])))),ROWS($1:91))),"")</f>
        <v/>
      </c>
      <c r="T99" s="25"/>
      <c r="U99" s="25"/>
      <c r="V99" s="25"/>
      <c r="W99" s="25"/>
      <c r="X99" s="25"/>
      <c r="Y99" s="25" t="str">
        <f t="array" aca="1" ref="Y99" ca="1">IF(ROWS($1:91)&lt;=COUNTIF(Tableau4[[Pronostiqueurs]:[Célébrités]],$F$24),INDEX($B$9:$B$500,SMALL(IF(Tableau4[[Pronostiqueurs]:[Célébrités]]=$F$24,ROW(INDIRECT("1:"&amp;ROWS(Tableau4[[Pronostiqueurs]:[Célébrités]])))),ROWS($1:91))),"")</f>
        <v/>
      </c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</row>
    <row r="100" spans="2:39" x14ac:dyDescent="0.2">
      <c r="B100" s="17"/>
      <c r="C100" s="17"/>
      <c r="D100" s="28" t="str">
        <f t="shared" ref="D100" si="74">IF(COUNTIF(C99:C100,C100)&gt;1,"✗","✓")</f>
        <v>✓</v>
      </c>
      <c r="F100" s="33" t="str">
        <f t="array" ref="F100">IFERROR(INDEX(Célébrités,SMALL(IF(FREQUENCY(IF(Célébrités&lt;&gt;"",MATCH(Célébrités,Célébrités,0)), ROW(Célébrités)-ROW($C$9)+1),ROW(Célébrités)-ROW($C$9)+1),ROWS(I$9:I100))),"")</f>
        <v/>
      </c>
      <c r="G100" s="30">
        <f t="shared" si="48"/>
        <v>1048530</v>
      </c>
      <c r="I100" s="50"/>
      <c r="J100" s="25" t="str">
        <f t="array" aca="1" ref="J100" ca="1">IF(ROWS($1:92)&lt;=COUNTIF(Tableau4[[Pronostiqueurs]:[Célébrités]],$F$9),INDEX($B$9:$B$500,SMALL(IF(Tableau4[[Pronostiqueurs]:[Célébrités]]=$F$9,ROW(INDIRECT("1:"&amp;ROWS(Tableau4[[Pronostiqueurs]:[Célébrités]])))),ROWS($1:92))),"")</f>
        <v/>
      </c>
      <c r="K100" s="25" t="str">
        <f t="array" aca="1" ref="K100" ca="1">IF(ROWS($1:92)&lt;=COUNTIF(Tableau4[[Pronostiqueurs]:[Célébrités]],$F$10),INDEX($B$9:$B$500,SMALL(IF(Tableau4[[Pronostiqueurs]:[Célébrités]]=$F$10,ROW(INDIRECT("1:"&amp;ROWS(Tableau4[[Pronostiqueurs]:[Célébrités]])))),ROWS($1:92))),"")</f>
        <v/>
      </c>
      <c r="L100" s="25" t="str">
        <f t="array" aca="1" ref="L100" ca="1">IF(ROWS($1:92)&lt;=COUNTIF(Tableau4[[Pronostiqueurs]:[Célébrités]],$F$11),INDEX($B$9:$B$500,SMALL(IF(Tableau4[[Pronostiqueurs]:[Célébrités]]=$F$11,ROW(INDIRECT("1:"&amp;ROWS(Tableau4[[Pronostiqueurs]:[Célébrités]])))),ROWS($1:92))),"")</f>
        <v/>
      </c>
      <c r="M100" s="25" t="str">
        <f t="array" aca="1" ref="M100" ca="1">IF(ROWS($1:92)&lt;=COUNTIF(Tableau4[[Pronostiqueurs]:[Célébrités]],$F$12),INDEX($B$9:$B$500,SMALL(IF(Tableau4[[Pronostiqueurs]:[Célébrités]]=$F$12,ROW(INDIRECT("1:"&amp;ROWS(Tableau4[[Pronostiqueurs]:[Célébrités]])))),ROWS($1:92))),"")</f>
        <v/>
      </c>
      <c r="N100" s="25" t="str">
        <f t="array" aca="1" ref="N100" ca="1">IF(ROWS($1:92)&lt;=COUNTIF(Tableau4[[Pronostiqueurs]:[Célébrités]],$F$13),INDEX($B$9:$B$500,SMALL(IF(Tableau4[[Pronostiqueurs]:[Célébrités]]=$F$13,ROW(INDIRECT("1:"&amp;ROWS(Tableau4[[Pronostiqueurs]:[Célébrités]])))),ROWS($1:92))),"")</f>
        <v/>
      </c>
      <c r="O100" s="25" t="str">
        <f t="array" aca="1" ref="O100" ca="1">IF(ROWS($1:92)&lt;=COUNTIF(Tableau4[[Pronostiqueurs]:[Célébrités]],$F$14),INDEX($B$9:$B$500,SMALL(IF(Tableau4[[Pronostiqueurs]:[Célébrités]]=$F$14,ROW(INDIRECT("1:"&amp;ROWS(Tableau4[[Pronostiqueurs]:[Célébrités]])))),ROWS($1:92))),"")</f>
        <v/>
      </c>
      <c r="P100" s="25" t="str">
        <f t="array" aca="1" ref="P100" ca="1">IF(ROWS($1:92)&lt;=COUNTIF(Tableau4[[Pronostiqueurs]:[Célébrités]],$F$15),INDEX($B$9:$B$500,SMALL(IF(Tableau4[[Pronostiqueurs]:[Célébrités]]=$F$15,ROW(INDIRECT("1:"&amp;ROWS(Tableau4[[Pronostiqueurs]:[Célébrités]])))),ROWS($1:92))),"")</f>
        <v/>
      </c>
      <c r="Q100" s="25" t="str">
        <f t="array" aca="1" ref="Q100" ca="1">IF(ROWS($1:92)&lt;=COUNTIF(Tableau4[[Pronostiqueurs]:[Célébrités]],$F$16),INDEX($B$9:$B$500,SMALL(IF(Tableau4[[Pronostiqueurs]:[Célébrités]]=$F$16,ROW(INDIRECT("1:"&amp;ROWS(Tableau4[[Pronostiqueurs]:[Célébrités]])))),ROWS($1:92))),"")</f>
        <v/>
      </c>
      <c r="R100" s="25" t="str">
        <f t="array" aca="1" ref="R100" ca="1">IF(ROWS($1:92)&lt;=COUNTIF(Tableau4[[Pronostiqueurs]:[Célébrités]],$F$17),INDEX($B$9:$B$500,SMALL(IF(Tableau4[[Pronostiqueurs]:[Célébrités]]=$F$17,ROW(INDIRECT("1:"&amp;ROWS(Tableau4[[Pronostiqueurs]:[Célébrités]])))),ROWS($1:92))),"")</f>
        <v/>
      </c>
      <c r="S100" s="25" t="str">
        <f t="array" aca="1" ref="S100" ca="1">IF(ROWS($1:92)&lt;=COUNTIF(Tableau4[[Pronostiqueurs]:[Célébrités]],$F$18),INDEX($B$9:$B$500,SMALL(IF(Tableau4[[Pronostiqueurs]:[Célébrités]]=$F$18,ROW(INDIRECT("1:"&amp;ROWS(Tableau4[[Pronostiqueurs]:[Célébrités]])))),ROWS($1:92))),"")</f>
        <v/>
      </c>
      <c r="T100" s="25"/>
      <c r="U100" s="25"/>
      <c r="V100" s="25"/>
      <c r="W100" s="25"/>
      <c r="X100" s="25"/>
      <c r="Y100" s="25" t="str">
        <f t="array" aca="1" ref="Y100" ca="1">IF(ROWS($1:92)&lt;=COUNTIF(Tableau4[[Pronostiqueurs]:[Célébrités]],$F$24),INDEX($B$9:$B$500,SMALL(IF(Tableau4[[Pronostiqueurs]:[Célébrités]]=$F$24,ROW(INDIRECT("1:"&amp;ROWS(Tableau4[[Pronostiqueurs]:[Célébrités]])))),ROWS($1:92))),"")</f>
        <v/>
      </c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</row>
    <row r="101" spans="2:39" x14ac:dyDescent="0.2">
      <c r="B101" s="17"/>
      <c r="C101" s="17"/>
      <c r="D101" s="28" t="str">
        <f t="shared" ref="D101" si="75">IF(COUNTIF(C99:C101,C101)&gt;1,"✗","✓")</f>
        <v>✓</v>
      </c>
      <c r="F101" s="33" t="str">
        <f t="array" ref="F101">IFERROR(INDEX(Célébrités,SMALL(IF(FREQUENCY(IF(Célébrités&lt;&gt;"",MATCH(Célébrités,Célébrités,0)), ROW(Célébrités)-ROW($C$9)+1),ROW(Célébrités)-ROW($C$9)+1),ROWS(I$9:I101))),"")</f>
        <v/>
      </c>
      <c r="G101" s="30">
        <f t="shared" si="48"/>
        <v>1048530</v>
      </c>
      <c r="I101" s="50"/>
      <c r="J101" s="25" t="str">
        <f t="array" aca="1" ref="J101" ca="1">IF(ROWS($1:93)&lt;=COUNTIF(Tableau4[[Pronostiqueurs]:[Célébrités]],$F$9),INDEX($B$9:$B$500,SMALL(IF(Tableau4[[Pronostiqueurs]:[Célébrités]]=$F$9,ROW(INDIRECT("1:"&amp;ROWS(Tableau4[[Pronostiqueurs]:[Célébrités]])))),ROWS($1:93))),"")</f>
        <v/>
      </c>
      <c r="K101" s="25" t="str">
        <f t="array" aca="1" ref="K101" ca="1">IF(ROWS($1:93)&lt;=COUNTIF(Tableau4[[Pronostiqueurs]:[Célébrités]],$F$10),INDEX($B$9:$B$500,SMALL(IF(Tableau4[[Pronostiqueurs]:[Célébrités]]=$F$10,ROW(INDIRECT("1:"&amp;ROWS(Tableau4[[Pronostiqueurs]:[Célébrités]])))),ROWS($1:93))),"")</f>
        <v/>
      </c>
      <c r="L101" s="25" t="str">
        <f t="array" aca="1" ref="L101" ca="1">IF(ROWS($1:93)&lt;=COUNTIF(Tableau4[[Pronostiqueurs]:[Célébrités]],$F$11),INDEX($B$9:$B$500,SMALL(IF(Tableau4[[Pronostiqueurs]:[Célébrités]]=$F$11,ROW(INDIRECT("1:"&amp;ROWS(Tableau4[[Pronostiqueurs]:[Célébrités]])))),ROWS($1:93))),"")</f>
        <v/>
      </c>
      <c r="M101" s="25" t="str">
        <f t="array" aca="1" ref="M101" ca="1">IF(ROWS($1:93)&lt;=COUNTIF(Tableau4[[Pronostiqueurs]:[Célébrités]],$F$12),INDEX($B$9:$B$500,SMALL(IF(Tableau4[[Pronostiqueurs]:[Célébrités]]=$F$12,ROW(INDIRECT("1:"&amp;ROWS(Tableau4[[Pronostiqueurs]:[Célébrités]])))),ROWS($1:93))),"")</f>
        <v/>
      </c>
      <c r="N101" s="25" t="str">
        <f t="array" aca="1" ref="N101" ca="1">IF(ROWS($1:93)&lt;=COUNTIF(Tableau4[[Pronostiqueurs]:[Célébrités]],$F$13),INDEX($B$9:$B$500,SMALL(IF(Tableau4[[Pronostiqueurs]:[Célébrités]]=$F$13,ROW(INDIRECT("1:"&amp;ROWS(Tableau4[[Pronostiqueurs]:[Célébrités]])))),ROWS($1:93))),"")</f>
        <v/>
      </c>
      <c r="O101" s="25" t="str">
        <f t="array" aca="1" ref="O101" ca="1">IF(ROWS($1:93)&lt;=COUNTIF(Tableau4[[Pronostiqueurs]:[Célébrités]],$F$14),INDEX($B$9:$B$500,SMALL(IF(Tableau4[[Pronostiqueurs]:[Célébrités]]=$F$14,ROW(INDIRECT("1:"&amp;ROWS(Tableau4[[Pronostiqueurs]:[Célébrités]])))),ROWS($1:93))),"")</f>
        <v/>
      </c>
      <c r="P101" s="25" t="str">
        <f t="array" aca="1" ref="P101" ca="1">IF(ROWS($1:93)&lt;=COUNTIF(Tableau4[[Pronostiqueurs]:[Célébrités]],$F$15),INDEX($B$9:$B$500,SMALL(IF(Tableau4[[Pronostiqueurs]:[Célébrités]]=$F$15,ROW(INDIRECT("1:"&amp;ROWS(Tableau4[[Pronostiqueurs]:[Célébrités]])))),ROWS($1:93))),"")</f>
        <v/>
      </c>
      <c r="Q101" s="25" t="str">
        <f t="array" aca="1" ref="Q101" ca="1">IF(ROWS($1:93)&lt;=COUNTIF(Tableau4[[Pronostiqueurs]:[Célébrités]],$F$16),INDEX($B$9:$B$500,SMALL(IF(Tableau4[[Pronostiqueurs]:[Célébrités]]=$F$16,ROW(INDIRECT("1:"&amp;ROWS(Tableau4[[Pronostiqueurs]:[Célébrités]])))),ROWS($1:93))),"")</f>
        <v/>
      </c>
      <c r="R101" s="25" t="str">
        <f t="array" aca="1" ref="R101" ca="1">IF(ROWS($1:93)&lt;=COUNTIF(Tableau4[[Pronostiqueurs]:[Célébrités]],$F$17),INDEX($B$9:$B$500,SMALL(IF(Tableau4[[Pronostiqueurs]:[Célébrités]]=$F$17,ROW(INDIRECT("1:"&amp;ROWS(Tableau4[[Pronostiqueurs]:[Célébrités]])))),ROWS($1:93))),"")</f>
        <v/>
      </c>
      <c r="S101" s="25" t="str">
        <f t="array" aca="1" ref="S101" ca="1">IF(ROWS($1:93)&lt;=COUNTIF(Tableau4[[Pronostiqueurs]:[Célébrités]],$F$18),INDEX($B$9:$B$500,SMALL(IF(Tableau4[[Pronostiqueurs]:[Célébrités]]=$F$18,ROW(INDIRECT("1:"&amp;ROWS(Tableau4[[Pronostiqueurs]:[Célébrités]])))),ROWS($1:93))),"")</f>
        <v/>
      </c>
      <c r="T101" s="25"/>
      <c r="U101" s="25"/>
      <c r="V101" s="25"/>
      <c r="W101" s="25"/>
      <c r="X101" s="25"/>
      <c r="Y101" s="25" t="str">
        <f t="array" aca="1" ref="Y101" ca="1">IF(ROWS($1:93)&lt;=COUNTIF(Tableau4[[Pronostiqueurs]:[Célébrités]],$F$24),INDEX($B$9:$B$500,SMALL(IF(Tableau4[[Pronostiqueurs]:[Célébrités]]=$F$24,ROW(INDIRECT("1:"&amp;ROWS(Tableau4[[Pronostiqueurs]:[Célébrités]])))),ROWS($1:93))),"")</f>
        <v/>
      </c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</row>
    <row r="102" spans="2:39" x14ac:dyDescent="0.2">
      <c r="B102" s="17"/>
      <c r="C102" s="17"/>
      <c r="D102" s="28" t="str">
        <f t="shared" ref="D102" si="76">IF(COUNTIF(C99:C102,C102)&gt;1,"✗","✓")</f>
        <v>✓</v>
      </c>
      <c r="F102" s="33" t="str">
        <f t="array" ref="F102">IFERROR(INDEX(Célébrités,SMALL(IF(FREQUENCY(IF(Célébrités&lt;&gt;"",MATCH(Célébrités,Célébrités,0)), ROW(Célébrités)-ROW($C$9)+1),ROW(Célébrités)-ROW($C$9)+1),ROWS(I$9:I102))),"")</f>
        <v/>
      </c>
      <c r="G102" s="30">
        <f t="shared" si="48"/>
        <v>1048530</v>
      </c>
      <c r="I102" s="50"/>
      <c r="J102" s="25" t="str">
        <f t="array" aca="1" ref="J102" ca="1">IF(ROWS($1:94)&lt;=COUNTIF(Tableau4[[Pronostiqueurs]:[Célébrités]],$F$9),INDEX($B$9:$B$500,SMALL(IF(Tableau4[[Pronostiqueurs]:[Célébrités]]=$F$9,ROW(INDIRECT("1:"&amp;ROWS(Tableau4[[Pronostiqueurs]:[Célébrités]])))),ROWS($1:94))),"")</f>
        <v/>
      </c>
      <c r="K102" s="25" t="str">
        <f t="array" aca="1" ref="K102" ca="1">IF(ROWS($1:94)&lt;=COUNTIF(Tableau4[[Pronostiqueurs]:[Célébrités]],$F$10),INDEX($B$9:$B$500,SMALL(IF(Tableau4[[Pronostiqueurs]:[Célébrités]]=$F$10,ROW(INDIRECT("1:"&amp;ROWS(Tableau4[[Pronostiqueurs]:[Célébrités]])))),ROWS($1:94))),"")</f>
        <v/>
      </c>
      <c r="L102" s="25" t="str">
        <f t="array" aca="1" ref="L102" ca="1">IF(ROWS($1:94)&lt;=COUNTIF(Tableau4[[Pronostiqueurs]:[Célébrités]],$F$11),INDEX($B$9:$B$500,SMALL(IF(Tableau4[[Pronostiqueurs]:[Célébrités]]=$F$11,ROW(INDIRECT("1:"&amp;ROWS(Tableau4[[Pronostiqueurs]:[Célébrités]])))),ROWS($1:94))),"")</f>
        <v/>
      </c>
      <c r="M102" s="25" t="str">
        <f t="array" aca="1" ref="M102" ca="1">IF(ROWS($1:94)&lt;=COUNTIF(Tableau4[[Pronostiqueurs]:[Célébrités]],$F$12),INDEX($B$9:$B$500,SMALL(IF(Tableau4[[Pronostiqueurs]:[Célébrités]]=$F$12,ROW(INDIRECT("1:"&amp;ROWS(Tableau4[[Pronostiqueurs]:[Célébrités]])))),ROWS($1:94))),"")</f>
        <v/>
      </c>
      <c r="N102" s="25" t="str">
        <f t="array" aca="1" ref="N102" ca="1">IF(ROWS($1:94)&lt;=COUNTIF(Tableau4[[Pronostiqueurs]:[Célébrités]],$F$13),INDEX($B$9:$B$500,SMALL(IF(Tableau4[[Pronostiqueurs]:[Célébrités]]=$F$13,ROW(INDIRECT("1:"&amp;ROWS(Tableau4[[Pronostiqueurs]:[Célébrités]])))),ROWS($1:94))),"")</f>
        <v/>
      </c>
      <c r="O102" s="25" t="str">
        <f t="array" aca="1" ref="O102" ca="1">IF(ROWS($1:94)&lt;=COUNTIF(Tableau4[[Pronostiqueurs]:[Célébrités]],$F$14),INDEX($B$9:$B$500,SMALL(IF(Tableau4[[Pronostiqueurs]:[Célébrités]]=$F$14,ROW(INDIRECT("1:"&amp;ROWS(Tableau4[[Pronostiqueurs]:[Célébrités]])))),ROWS($1:94))),"")</f>
        <v/>
      </c>
      <c r="P102" s="25" t="str">
        <f t="array" aca="1" ref="P102" ca="1">IF(ROWS($1:94)&lt;=COUNTIF(Tableau4[[Pronostiqueurs]:[Célébrités]],$F$15),INDEX($B$9:$B$500,SMALL(IF(Tableau4[[Pronostiqueurs]:[Célébrités]]=$F$15,ROW(INDIRECT("1:"&amp;ROWS(Tableau4[[Pronostiqueurs]:[Célébrités]])))),ROWS($1:94))),"")</f>
        <v/>
      </c>
      <c r="Q102" s="25" t="str">
        <f t="array" aca="1" ref="Q102" ca="1">IF(ROWS($1:94)&lt;=COUNTIF(Tableau4[[Pronostiqueurs]:[Célébrités]],$F$16),INDEX($B$9:$B$500,SMALL(IF(Tableau4[[Pronostiqueurs]:[Célébrités]]=$F$16,ROW(INDIRECT("1:"&amp;ROWS(Tableau4[[Pronostiqueurs]:[Célébrités]])))),ROWS($1:94))),"")</f>
        <v/>
      </c>
      <c r="R102" s="25" t="str">
        <f t="array" aca="1" ref="R102" ca="1">IF(ROWS($1:94)&lt;=COUNTIF(Tableau4[[Pronostiqueurs]:[Célébrités]],$F$17),INDEX($B$9:$B$500,SMALL(IF(Tableau4[[Pronostiqueurs]:[Célébrités]]=$F$17,ROW(INDIRECT("1:"&amp;ROWS(Tableau4[[Pronostiqueurs]:[Célébrités]])))),ROWS($1:94))),"")</f>
        <v/>
      </c>
      <c r="S102" s="25" t="str">
        <f t="array" aca="1" ref="S102" ca="1">IF(ROWS($1:94)&lt;=COUNTIF(Tableau4[[Pronostiqueurs]:[Célébrités]],$F$18),INDEX($B$9:$B$500,SMALL(IF(Tableau4[[Pronostiqueurs]:[Célébrités]]=$F$18,ROW(INDIRECT("1:"&amp;ROWS(Tableau4[[Pronostiqueurs]:[Célébrités]])))),ROWS($1:94))),"")</f>
        <v/>
      </c>
      <c r="T102" s="25"/>
      <c r="U102" s="25"/>
      <c r="V102" s="25"/>
      <c r="W102" s="25"/>
      <c r="X102" s="25"/>
      <c r="Y102" s="25" t="str">
        <f t="array" aca="1" ref="Y102" ca="1">IF(ROWS($1:94)&lt;=COUNTIF(Tableau4[[Pronostiqueurs]:[Célébrités]],$F$24),INDEX($B$9:$B$500,SMALL(IF(Tableau4[[Pronostiqueurs]:[Célébrités]]=$F$24,ROW(INDIRECT("1:"&amp;ROWS(Tableau4[[Pronostiqueurs]:[Célébrités]])))),ROWS($1:94))),"")</f>
        <v/>
      </c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</row>
    <row r="103" spans="2:39" x14ac:dyDescent="0.2">
      <c r="B103" s="17"/>
      <c r="C103" s="17"/>
      <c r="D103" s="28" t="str">
        <f t="shared" ref="D103" si="77">IF(COUNTIF(C99:C103,C103)&gt;1,"✗","✓")</f>
        <v>✓</v>
      </c>
      <c r="F103" s="33" t="str">
        <f t="array" ref="F103">IFERROR(INDEX(Célébrités,SMALL(IF(FREQUENCY(IF(Célébrités&lt;&gt;"",MATCH(Célébrités,Célébrités,0)), ROW(Célébrités)-ROW($C$9)+1),ROW(Célébrités)-ROW($C$9)+1),ROWS(I$9:I103))),"")</f>
        <v/>
      </c>
      <c r="G103" s="30">
        <f t="shared" si="48"/>
        <v>1048530</v>
      </c>
      <c r="I103" s="50"/>
      <c r="J103" s="25" t="str">
        <f t="array" aca="1" ref="J103" ca="1">IF(ROWS($1:95)&lt;=COUNTIF(Tableau4[[Pronostiqueurs]:[Célébrités]],$F$9),INDEX($B$9:$B$500,SMALL(IF(Tableau4[[Pronostiqueurs]:[Célébrités]]=$F$9,ROW(INDIRECT("1:"&amp;ROWS(Tableau4[[Pronostiqueurs]:[Célébrités]])))),ROWS($1:95))),"")</f>
        <v/>
      </c>
      <c r="K103" s="25" t="str">
        <f t="array" aca="1" ref="K103" ca="1">IF(ROWS($1:95)&lt;=COUNTIF(Tableau4[[Pronostiqueurs]:[Célébrités]],$F$10),INDEX($B$9:$B$500,SMALL(IF(Tableau4[[Pronostiqueurs]:[Célébrités]]=$F$10,ROW(INDIRECT("1:"&amp;ROWS(Tableau4[[Pronostiqueurs]:[Célébrités]])))),ROWS($1:95))),"")</f>
        <v/>
      </c>
      <c r="L103" s="25" t="str">
        <f t="array" aca="1" ref="L103" ca="1">IF(ROWS($1:95)&lt;=COUNTIF(Tableau4[[Pronostiqueurs]:[Célébrités]],$F$11),INDEX($B$9:$B$500,SMALL(IF(Tableau4[[Pronostiqueurs]:[Célébrités]]=$F$11,ROW(INDIRECT("1:"&amp;ROWS(Tableau4[[Pronostiqueurs]:[Célébrités]])))),ROWS($1:95))),"")</f>
        <v/>
      </c>
      <c r="M103" s="25" t="str">
        <f t="array" aca="1" ref="M103" ca="1">IF(ROWS($1:95)&lt;=COUNTIF(Tableau4[[Pronostiqueurs]:[Célébrités]],$F$12),INDEX($B$9:$B$500,SMALL(IF(Tableau4[[Pronostiqueurs]:[Célébrités]]=$F$12,ROW(INDIRECT("1:"&amp;ROWS(Tableau4[[Pronostiqueurs]:[Célébrités]])))),ROWS($1:95))),"")</f>
        <v/>
      </c>
      <c r="N103" s="25" t="str">
        <f t="array" aca="1" ref="N103" ca="1">IF(ROWS($1:95)&lt;=COUNTIF(Tableau4[[Pronostiqueurs]:[Célébrités]],$F$13),INDEX($B$9:$B$500,SMALL(IF(Tableau4[[Pronostiqueurs]:[Célébrités]]=$F$13,ROW(INDIRECT("1:"&amp;ROWS(Tableau4[[Pronostiqueurs]:[Célébrités]])))),ROWS($1:95))),"")</f>
        <v/>
      </c>
      <c r="O103" s="25" t="str">
        <f t="array" aca="1" ref="O103" ca="1">IF(ROWS($1:95)&lt;=COUNTIF(Tableau4[[Pronostiqueurs]:[Célébrités]],$F$14),INDEX($B$9:$B$500,SMALL(IF(Tableau4[[Pronostiqueurs]:[Célébrités]]=$F$14,ROW(INDIRECT("1:"&amp;ROWS(Tableau4[[Pronostiqueurs]:[Célébrités]])))),ROWS($1:95))),"")</f>
        <v/>
      </c>
      <c r="P103" s="25" t="str">
        <f t="array" aca="1" ref="P103" ca="1">IF(ROWS($1:95)&lt;=COUNTIF(Tableau4[[Pronostiqueurs]:[Célébrités]],$F$15),INDEX($B$9:$B$500,SMALL(IF(Tableau4[[Pronostiqueurs]:[Célébrités]]=$F$15,ROW(INDIRECT("1:"&amp;ROWS(Tableau4[[Pronostiqueurs]:[Célébrités]])))),ROWS($1:95))),"")</f>
        <v/>
      </c>
      <c r="Q103" s="25" t="str">
        <f t="array" aca="1" ref="Q103" ca="1">IF(ROWS($1:95)&lt;=COUNTIF(Tableau4[[Pronostiqueurs]:[Célébrités]],$F$16),INDEX($B$9:$B$500,SMALL(IF(Tableau4[[Pronostiqueurs]:[Célébrités]]=$F$16,ROW(INDIRECT("1:"&amp;ROWS(Tableau4[[Pronostiqueurs]:[Célébrités]])))),ROWS($1:95))),"")</f>
        <v/>
      </c>
      <c r="R103" s="25" t="str">
        <f t="array" aca="1" ref="R103" ca="1">IF(ROWS($1:95)&lt;=COUNTIF(Tableau4[[Pronostiqueurs]:[Célébrités]],$F$17),INDEX($B$9:$B$500,SMALL(IF(Tableau4[[Pronostiqueurs]:[Célébrités]]=$F$17,ROW(INDIRECT("1:"&amp;ROWS(Tableau4[[Pronostiqueurs]:[Célébrités]])))),ROWS($1:95))),"")</f>
        <v/>
      </c>
      <c r="S103" s="25" t="str">
        <f t="array" aca="1" ref="S103" ca="1">IF(ROWS($1:95)&lt;=COUNTIF(Tableau4[[Pronostiqueurs]:[Célébrités]],$F$18),INDEX($B$9:$B$500,SMALL(IF(Tableau4[[Pronostiqueurs]:[Célébrités]]=$F$18,ROW(INDIRECT("1:"&amp;ROWS(Tableau4[[Pronostiqueurs]:[Célébrités]])))),ROWS($1:95))),"")</f>
        <v/>
      </c>
      <c r="T103" s="25"/>
      <c r="U103" s="25"/>
      <c r="V103" s="25"/>
      <c r="W103" s="25"/>
      <c r="X103" s="25"/>
      <c r="Y103" s="25" t="str">
        <f t="array" aca="1" ref="Y103" ca="1">IF(ROWS($1:95)&lt;=COUNTIF(Tableau4[[Pronostiqueurs]:[Célébrités]],$F$24),INDEX($B$9:$B$500,SMALL(IF(Tableau4[[Pronostiqueurs]:[Célébrités]]=$F$24,ROW(INDIRECT("1:"&amp;ROWS(Tableau4[[Pronostiqueurs]:[Célébrités]])))),ROWS($1:95))),"")</f>
        <v/>
      </c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</row>
    <row r="104" spans="2:39" x14ac:dyDescent="0.2">
      <c r="B104" s="17"/>
      <c r="C104" s="17"/>
      <c r="D104" s="28" t="str">
        <f t="shared" ref="D104" si="78">IF(COUNTIF(C104,C104)&gt;1,"✗","✓")</f>
        <v>✓</v>
      </c>
      <c r="F104" s="33" t="str">
        <f t="array" ref="F104">IFERROR(INDEX(Célébrités,SMALL(IF(FREQUENCY(IF(Célébrités&lt;&gt;"",MATCH(Célébrités,Célébrités,0)), ROW(Célébrités)-ROW($C$9)+1),ROW(Célébrités)-ROW($C$9)+1),ROWS(I$9:I104))),"")</f>
        <v/>
      </c>
      <c r="G104" s="30">
        <f t="shared" si="48"/>
        <v>1048530</v>
      </c>
      <c r="I104" s="50"/>
      <c r="J104" s="25" t="str">
        <f t="array" aca="1" ref="J104" ca="1">IF(ROWS($1:96)&lt;=COUNTIF(Tableau4[[Pronostiqueurs]:[Célébrités]],$F$9),INDEX($B$9:$B$500,SMALL(IF(Tableau4[[Pronostiqueurs]:[Célébrités]]=$F$9,ROW(INDIRECT("1:"&amp;ROWS(Tableau4[[Pronostiqueurs]:[Célébrités]])))),ROWS($1:96))),"")</f>
        <v/>
      </c>
      <c r="K104" s="25" t="str">
        <f t="array" aca="1" ref="K104" ca="1">IF(ROWS($1:96)&lt;=COUNTIF(Tableau4[[Pronostiqueurs]:[Célébrités]],$F$10),INDEX($B$9:$B$500,SMALL(IF(Tableau4[[Pronostiqueurs]:[Célébrités]]=$F$10,ROW(INDIRECT("1:"&amp;ROWS(Tableau4[[Pronostiqueurs]:[Célébrités]])))),ROWS($1:96))),"")</f>
        <v/>
      </c>
      <c r="L104" s="25" t="str">
        <f t="array" aca="1" ref="L104" ca="1">IF(ROWS($1:96)&lt;=COUNTIF(Tableau4[[Pronostiqueurs]:[Célébrités]],$F$11),INDEX($B$9:$B$500,SMALL(IF(Tableau4[[Pronostiqueurs]:[Célébrités]]=$F$11,ROW(INDIRECT("1:"&amp;ROWS(Tableau4[[Pronostiqueurs]:[Célébrités]])))),ROWS($1:96))),"")</f>
        <v/>
      </c>
      <c r="M104" s="25" t="str">
        <f t="array" aca="1" ref="M104" ca="1">IF(ROWS($1:96)&lt;=COUNTIF(Tableau4[[Pronostiqueurs]:[Célébrités]],$F$12),INDEX($B$9:$B$500,SMALL(IF(Tableau4[[Pronostiqueurs]:[Célébrités]]=$F$12,ROW(INDIRECT("1:"&amp;ROWS(Tableau4[[Pronostiqueurs]:[Célébrités]])))),ROWS($1:96))),"")</f>
        <v/>
      </c>
      <c r="N104" s="25" t="str">
        <f t="array" aca="1" ref="N104" ca="1">IF(ROWS($1:96)&lt;=COUNTIF(Tableau4[[Pronostiqueurs]:[Célébrités]],$F$13),INDEX($B$9:$B$500,SMALL(IF(Tableau4[[Pronostiqueurs]:[Célébrités]]=$F$13,ROW(INDIRECT("1:"&amp;ROWS(Tableau4[[Pronostiqueurs]:[Célébrités]])))),ROWS($1:96))),"")</f>
        <v/>
      </c>
      <c r="O104" s="25" t="str">
        <f t="array" aca="1" ref="O104" ca="1">IF(ROWS($1:96)&lt;=COUNTIF(Tableau4[[Pronostiqueurs]:[Célébrités]],$F$14),INDEX($B$9:$B$500,SMALL(IF(Tableau4[[Pronostiqueurs]:[Célébrités]]=$F$14,ROW(INDIRECT("1:"&amp;ROWS(Tableau4[[Pronostiqueurs]:[Célébrités]])))),ROWS($1:96))),"")</f>
        <v/>
      </c>
      <c r="P104" s="25" t="str">
        <f t="array" aca="1" ref="P104" ca="1">IF(ROWS($1:96)&lt;=COUNTIF(Tableau4[[Pronostiqueurs]:[Célébrités]],$F$15),INDEX($B$9:$B$500,SMALL(IF(Tableau4[[Pronostiqueurs]:[Célébrités]]=$F$15,ROW(INDIRECT("1:"&amp;ROWS(Tableau4[[Pronostiqueurs]:[Célébrités]])))),ROWS($1:96))),"")</f>
        <v/>
      </c>
      <c r="Q104" s="25" t="str">
        <f t="array" aca="1" ref="Q104" ca="1">IF(ROWS($1:96)&lt;=COUNTIF(Tableau4[[Pronostiqueurs]:[Célébrités]],$F$16),INDEX($B$9:$B$500,SMALL(IF(Tableau4[[Pronostiqueurs]:[Célébrités]]=$F$16,ROW(INDIRECT("1:"&amp;ROWS(Tableau4[[Pronostiqueurs]:[Célébrités]])))),ROWS($1:96))),"")</f>
        <v/>
      </c>
      <c r="R104" s="25" t="str">
        <f t="array" aca="1" ref="R104" ca="1">IF(ROWS($1:96)&lt;=COUNTIF(Tableau4[[Pronostiqueurs]:[Célébrités]],$F$17),INDEX($B$9:$B$500,SMALL(IF(Tableau4[[Pronostiqueurs]:[Célébrités]]=$F$17,ROW(INDIRECT("1:"&amp;ROWS(Tableau4[[Pronostiqueurs]:[Célébrités]])))),ROWS($1:96))),"")</f>
        <v/>
      </c>
      <c r="S104" s="25" t="str">
        <f t="array" aca="1" ref="S104" ca="1">IF(ROWS($1:96)&lt;=COUNTIF(Tableau4[[Pronostiqueurs]:[Célébrités]],$F$18),INDEX($B$9:$B$500,SMALL(IF(Tableau4[[Pronostiqueurs]:[Célébrités]]=$F$18,ROW(INDIRECT("1:"&amp;ROWS(Tableau4[[Pronostiqueurs]:[Célébrités]])))),ROWS($1:96))),"")</f>
        <v/>
      </c>
      <c r="T104" s="25"/>
      <c r="U104" s="25"/>
      <c r="V104" s="25"/>
      <c r="W104" s="25"/>
      <c r="X104" s="25"/>
      <c r="Y104" s="25" t="str">
        <f t="array" aca="1" ref="Y104" ca="1">IF(ROWS($1:96)&lt;=COUNTIF(Tableau4[[Pronostiqueurs]:[Célébrités]],$F$24),INDEX($B$9:$B$500,SMALL(IF(Tableau4[[Pronostiqueurs]:[Célébrités]]=$F$24,ROW(INDIRECT("1:"&amp;ROWS(Tableau4[[Pronostiqueurs]:[Célébrités]])))),ROWS($1:96))),"")</f>
        <v/>
      </c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</row>
    <row r="105" spans="2:39" x14ac:dyDescent="0.2">
      <c r="B105" s="17"/>
      <c r="C105" s="17"/>
      <c r="D105" s="28" t="str">
        <f t="shared" ref="D105" si="79">IF(COUNTIF(C104:C105,C105)&gt;1,"✗","✓")</f>
        <v>✓</v>
      </c>
      <c r="F105" s="33" t="str">
        <f t="array" ref="F105">IFERROR(INDEX(Célébrités,SMALL(IF(FREQUENCY(IF(Célébrités&lt;&gt;"",MATCH(Célébrités,Célébrités,0)), ROW(Célébrités)-ROW($C$9)+1),ROW(Célébrités)-ROW($C$9)+1),ROWS(I$9:I105))),"")</f>
        <v/>
      </c>
      <c r="G105" s="30">
        <f t="shared" si="48"/>
        <v>1048530</v>
      </c>
      <c r="I105" s="50"/>
      <c r="J105" s="25" t="str">
        <f t="array" aca="1" ref="J105" ca="1">IF(ROWS($1:97)&lt;=COUNTIF(Tableau4[[Pronostiqueurs]:[Célébrités]],$F$9),INDEX($B$9:$B$500,SMALL(IF(Tableau4[[Pronostiqueurs]:[Célébrités]]=$F$9,ROW(INDIRECT("1:"&amp;ROWS(Tableau4[[Pronostiqueurs]:[Célébrités]])))),ROWS($1:97))),"")</f>
        <v/>
      </c>
      <c r="K105" s="25" t="str">
        <f t="array" aca="1" ref="K105" ca="1">IF(ROWS($1:97)&lt;=COUNTIF(Tableau4[[Pronostiqueurs]:[Célébrités]],$F$10),INDEX($B$9:$B$500,SMALL(IF(Tableau4[[Pronostiqueurs]:[Célébrités]]=$F$10,ROW(INDIRECT("1:"&amp;ROWS(Tableau4[[Pronostiqueurs]:[Célébrités]])))),ROWS($1:97))),"")</f>
        <v/>
      </c>
      <c r="L105" s="25" t="str">
        <f t="array" aca="1" ref="L105" ca="1">IF(ROWS($1:97)&lt;=COUNTIF(Tableau4[[Pronostiqueurs]:[Célébrités]],$F$11),INDEX($B$9:$B$500,SMALL(IF(Tableau4[[Pronostiqueurs]:[Célébrités]]=$F$11,ROW(INDIRECT("1:"&amp;ROWS(Tableau4[[Pronostiqueurs]:[Célébrités]])))),ROWS($1:97))),"")</f>
        <v/>
      </c>
      <c r="M105" s="25" t="str">
        <f t="array" aca="1" ref="M105" ca="1">IF(ROWS($1:97)&lt;=COUNTIF(Tableau4[[Pronostiqueurs]:[Célébrités]],$F$12),INDEX($B$9:$B$500,SMALL(IF(Tableau4[[Pronostiqueurs]:[Célébrités]]=$F$12,ROW(INDIRECT("1:"&amp;ROWS(Tableau4[[Pronostiqueurs]:[Célébrités]])))),ROWS($1:97))),"")</f>
        <v/>
      </c>
      <c r="N105" s="25" t="str">
        <f t="array" aca="1" ref="N105" ca="1">IF(ROWS($1:97)&lt;=COUNTIF(Tableau4[[Pronostiqueurs]:[Célébrités]],$F$13),INDEX($B$9:$B$500,SMALL(IF(Tableau4[[Pronostiqueurs]:[Célébrités]]=$F$13,ROW(INDIRECT("1:"&amp;ROWS(Tableau4[[Pronostiqueurs]:[Célébrités]])))),ROWS($1:97))),"")</f>
        <v/>
      </c>
      <c r="O105" s="25" t="str">
        <f t="array" aca="1" ref="O105" ca="1">IF(ROWS($1:97)&lt;=COUNTIF(Tableau4[[Pronostiqueurs]:[Célébrités]],$F$14),INDEX($B$9:$B$500,SMALL(IF(Tableau4[[Pronostiqueurs]:[Célébrités]]=$F$14,ROW(INDIRECT("1:"&amp;ROWS(Tableau4[[Pronostiqueurs]:[Célébrités]])))),ROWS($1:97))),"")</f>
        <v/>
      </c>
      <c r="P105" s="25" t="str">
        <f t="array" aca="1" ref="P105" ca="1">IF(ROWS($1:97)&lt;=COUNTIF(Tableau4[[Pronostiqueurs]:[Célébrités]],$F$15),INDEX($B$9:$B$500,SMALL(IF(Tableau4[[Pronostiqueurs]:[Célébrités]]=$F$15,ROW(INDIRECT("1:"&amp;ROWS(Tableau4[[Pronostiqueurs]:[Célébrités]])))),ROWS($1:97))),"")</f>
        <v/>
      </c>
      <c r="Q105" s="25" t="str">
        <f t="array" aca="1" ref="Q105" ca="1">IF(ROWS($1:97)&lt;=COUNTIF(Tableau4[[Pronostiqueurs]:[Célébrités]],$F$16),INDEX($B$9:$B$500,SMALL(IF(Tableau4[[Pronostiqueurs]:[Célébrités]]=$F$16,ROW(INDIRECT("1:"&amp;ROWS(Tableau4[[Pronostiqueurs]:[Célébrités]])))),ROWS($1:97))),"")</f>
        <v/>
      </c>
      <c r="R105" s="25" t="str">
        <f t="array" aca="1" ref="R105" ca="1">IF(ROWS($1:97)&lt;=COUNTIF(Tableau4[[Pronostiqueurs]:[Célébrités]],$F$17),INDEX($B$9:$B$500,SMALL(IF(Tableau4[[Pronostiqueurs]:[Célébrités]]=$F$17,ROW(INDIRECT("1:"&amp;ROWS(Tableau4[[Pronostiqueurs]:[Célébrités]])))),ROWS($1:97))),"")</f>
        <v/>
      </c>
      <c r="S105" s="25" t="str">
        <f t="array" aca="1" ref="S105" ca="1">IF(ROWS($1:97)&lt;=COUNTIF(Tableau4[[Pronostiqueurs]:[Célébrités]],$F$18),INDEX($B$9:$B$500,SMALL(IF(Tableau4[[Pronostiqueurs]:[Célébrités]]=$F$18,ROW(INDIRECT("1:"&amp;ROWS(Tableau4[[Pronostiqueurs]:[Célébrités]])))),ROWS($1:97))),"")</f>
        <v/>
      </c>
      <c r="T105" s="25"/>
      <c r="U105" s="25"/>
      <c r="V105" s="25"/>
      <c r="W105" s="25"/>
      <c r="X105" s="25"/>
      <c r="Y105" s="25" t="str">
        <f t="array" aca="1" ref="Y105" ca="1">IF(ROWS($1:97)&lt;=COUNTIF(Tableau4[[Pronostiqueurs]:[Célébrités]],$F$24),INDEX($B$9:$B$500,SMALL(IF(Tableau4[[Pronostiqueurs]:[Célébrités]]=$F$24,ROW(INDIRECT("1:"&amp;ROWS(Tableau4[[Pronostiqueurs]:[Célébrités]])))),ROWS($1:97))),"")</f>
        <v/>
      </c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</row>
    <row r="106" spans="2:39" x14ac:dyDescent="0.2">
      <c r="B106" s="17"/>
      <c r="C106" s="17"/>
      <c r="D106" s="28" t="str">
        <f t="shared" ref="D106" si="80">IF(COUNTIF(C104:C106,C106)&gt;1,"✗","✓")</f>
        <v>✓</v>
      </c>
      <c r="F106" s="33" t="str">
        <f t="array" ref="F106">IFERROR(INDEX(Célébrités,SMALL(IF(FREQUENCY(IF(Célébrités&lt;&gt;"",MATCH(Célébrités,Célébrités,0)), ROW(Célébrités)-ROW($C$9)+1),ROW(Célébrités)-ROW($C$9)+1),ROWS(I$9:I106))),"")</f>
        <v/>
      </c>
      <c r="G106" s="30">
        <f t="shared" ref="G106:G107" si="81">COUNTIF(C:C,F:F)</f>
        <v>1048530</v>
      </c>
      <c r="I106" s="50"/>
      <c r="J106" s="25" t="str">
        <f t="array" aca="1" ref="J106" ca="1">IF(ROWS($1:98)&lt;=COUNTIF(Tableau4[[Pronostiqueurs]:[Célébrités]],$F$9),INDEX($B$9:$B$500,SMALL(IF(Tableau4[[Pronostiqueurs]:[Célébrités]]=$F$9,ROW(INDIRECT("1:"&amp;ROWS(Tableau4[[Pronostiqueurs]:[Célébrités]])))),ROWS($1:98))),"")</f>
        <v/>
      </c>
      <c r="K106" s="25" t="str">
        <f t="array" aca="1" ref="K106" ca="1">IF(ROWS($1:98)&lt;=COUNTIF(Tableau4[[Pronostiqueurs]:[Célébrités]],$F$10),INDEX($B$9:$B$500,SMALL(IF(Tableau4[[Pronostiqueurs]:[Célébrités]]=$F$10,ROW(INDIRECT("1:"&amp;ROWS(Tableau4[[Pronostiqueurs]:[Célébrités]])))),ROWS($1:98))),"")</f>
        <v/>
      </c>
      <c r="L106" s="25" t="str">
        <f t="array" aca="1" ref="L106" ca="1">IF(ROWS($1:98)&lt;=COUNTIF(Tableau4[[Pronostiqueurs]:[Célébrités]],$F$11),INDEX($B$9:$B$500,SMALL(IF(Tableau4[[Pronostiqueurs]:[Célébrités]]=$F$11,ROW(INDIRECT("1:"&amp;ROWS(Tableau4[[Pronostiqueurs]:[Célébrités]])))),ROWS($1:98))),"")</f>
        <v/>
      </c>
      <c r="M106" s="25" t="str">
        <f t="array" aca="1" ref="M106" ca="1">IF(ROWS($1:98)&lt;=COUNTIF(Tableau4[[Pronostiqueurs]:[Célébrités]],$F$12),INDEX($B$9:$B$500,SMALL(IF(Tableau4[[Pronostiqueurs]:[Célébrités]]=$F$12,ROW(INDIRECT("1:"&amp;ROWS(Tableau4[[Pronostiqueurs]:[Célébrités]])))),ROWS($1:98))),"")</f>
        <v/>
      </c>
      <c r="N106" s="25" t="str">
        <f t="array" aca="1" ref="N106" ca="1">IF(ROWS($1:98)&lt;=COUNTIF(Tableau4[[Pronostiqueurs]:[Célébrités]],$F$13),INDEX($B$9:$B$500,SMALL(IF(Tableau4[[Pronostiqueurs]:[Célébrités]]=$F$13,ROW(INDIRECT("1:"&amp;ROWS(Tableau4[[Pronostiqueurs]:[Célébrités]])))),ROWS($1:98))),"")</f>
        <v/>
      </c>
      <c r="O106" s="25" t="str">
        <f t="array" aca="1" ref="O106" ca="1">IF(ROWS($1:98)&lt;=COUNTIF(Tableau4[[Pronostiqueurs]:[Célébrités]],$F$14),INDEX($B$9:$B$500,SMALL(IF(Tableau4[[Pronostiqueurs]:[Célébrités]]=$F$14,ROW(INDIRECT("1:"&amp;ROWS(Tableau4[[Pronostiqueurs]:[Célébrités]])))),ROWS($1:98))),"")</f>
        <v/>
      </c>
      <c r="P106" s="25" t="str">
        <f t="array" aca="1" ref="P106" ca="1">IF(ROWS($1:98)&lt;=COUNTIF(Tableau4[[Pronostiqueurs]:[Célébrités]],$F$15),INDEX($B$9:$B$500,SMALL(IF(Tableau4[[Pronostiqueurs]:[Célébrités]]=$F$15,ROW(INDIRECT("1:"&amp;ROWS(Tableau4[[Pronostiqueurs]:[Célébrités]])))),ROWS($1:98))),"")</f>
        <v/>
      </c>
      <c r="Q106" s="25" t="str">
        <f t="array" aca="1" ref="Q106" ca="1">IF(ROWS($1:98)&lt;=COUNTIF(Tableau4[[Pronostiqueurs]:[Célébrités]],$F$16),INDEX($B$9:$B$500,SMALL(IF(Tableau4[[Pronostiqueurs]:[Célébrités]]=$F$16,ROW(INDIRECT("1:"&amp;ROWS(Tableau4[[Pronostiqueurs]:[Célébrités]])))),ROWS($1:98))),"")</f>
        <v/>
      </c>
      <c r="R106" s="25" t="str">
        <f t="array" aca="1" ref="R106" ca="1">IF(ROWS($1:98)&lt;=COUNTIF(Tableau4[[Pronostiqueurs]:[Célébrités]],$F$17),INDEX($B$9:$B$500,SMALL(IF(Tableau4[[Pronostiqueurs]:[Célébrités]]=$F$17,ROW(INDIRECT("1:"&amp;ROWS(Tableau4[[Pronostiqueurs]:[Célébrités]])))),ROWS($1:98))),"")</f>
        <v/>
      </c>
      <c r="S106" s="25" t="str">
        <f t="array" aca="1" ref="S106" ca="1">IF(ROWS($1:98)&lt;=COUNTIF(Tableau4[[Pronostiqueurs]:[Célébrités]],$F$18),INDEX($B$9:$B$500,SMALL(IF(Tableau4[[Pronostiqueurs]:[Célébrités]]=$F$18,ROW(INDIRECT("1:"&amp;ROWS(Tableau4[[Pronostiqueurs]:[Célébrités]])))),ROWS($1:98))),"")</f>
        <v/>
      </c>
      <c r="T106" s="25"/>
      <c r="U106" s="25"/>
      <c r="V106" s="25"/>
      <c r="W106" s="25"/>
      <c r="X106" s="25"/>
      <c r="Y106" s="25" t="str">
        <f t="array" aca="1" ref="Y106" ca="1">IF(ROWS($1:98)&lt;=COUNTIF(Tableau4[[Pronostiqueurs]:[Célébrités]],$F$24),INDEX($B$9:$B$500,SMALL(IF(Tableau4[[Pronostiqueurs]:[Célébrités]]=$F$24,ROW(INDIRECT("1:"&amp;ROWS(Tableau4[[Pronostiqueurs]:[Célébrités]])))),ROWS($1:98))),"")</f>
        <v/>
      </c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</row>
    <row r="107" spans="2:39" x14ac:dyDescent="0.2">
      <c r="B107" s="17"/>
      <c r="C107" s="17"/>
      <c r="D107" s="28" t="str">
        <f t="shared" ref="D107" si="82">IF(COUNTIF(C104:C107,C107)&gt;1,"✗","✓")</f>
        <v>✓</v>
      </c>
      <c r="F107" s="33" t="str">
        <f t="array" ref="F107">IFERROR(INDEX(Célébrités,SMALL(IF(FREQUENCY(IF(Célébrités&lt;&gt;"",MATCH(Célébrités,Célébrités,0)), ROW(Célébrités)-ROW($C$9)+1),ROW(Célébrités)-ROW($C$9)+1),ROWS(I$9:I107))),"")</f>
        <v/>
      </c>
      <c r="G107" s="30">
        <f t="shared" si="81"/>
        <v>1048530</v>
      </c>
      <c r="I107" s="51"/>
      <c r="J107" s="26" t="str">
        <f t="array" aca="1" ref="J107" ca="1">IF(ROWS($1:99)&lt;=COUNTIF(Tableau4[[Pronostiqueurs]:[Célébrités]],$F$9),INDEX($B$9:$B$500,SMALL(IF(Tableau4[[Pronostiqueurs]:[Célébrités]]=$F$9,ROW(INDIRECT("1:"&amp;ROWS(Tableau4[[Pronostiqueurs]:[Célébrités]])))),ROWS($1:99))),"")</f>
        <v/>
      </c>
      <c r="K107" s="26" t="str">
        <f t="array" aca="1" ref="K107" ca="1">IF(ROWS($1:99)&lt;=COUNTIF(Tableau4[[Pronostiqueurs]:[Célébrités]],$F$10),INDEX($B$9:$B$500,SMALL(IF(Tableau4[[Pronostiqueurs]:[Célébrités]]=$F$10,ROW(INDIRECT("1:"&amp;ROWS(Tableau4[[Pronostiqueurs]:[Célébrités]])))),ROWS($1:99))),"")</f>
        <v/>
      </c>
      <c r="L107" s="26" t="str">
        <f t="array" aca="1" ref="L107" ca="1">IF(ROWS($1:99)&lt;=COUNTIF(Tableau4[[Pronostiqueurs]:[Célébrités]],$F$11),INDEX($B$9:$B$500,SMALL(IF(Tableau4[[Pronostiqueurs]:[Célébrités]]=$F$11,ROW(INDIRECT("1:"&amp;ROWS(Tableau4[[Pronostiqueurs]:[Célébrités]])))),ROWS($1:99))),"")</f>
        <v/>
      </c>
      <c r="M107" s="26" t="str">
        <f t="array" aca="1" ref="M107" ca="1">IF(ROWS($1:99)&lt;=COUNTIF(Tableau4[[Pronostiqueurs]:[Célébrités]],$F$12),INDEX($B$9:$B$500,SMALL(IF(Tableau4[[Pronostiqueurs]:[Célébrités]]=$F$12,ROW(INDIRECT("1:"&amp;ROWS(Tableau4[[Pronostiqueurs]:[Célébrités]])))),ROWS($1:99))),"")</f>
        <v/>
      </c>
      <c r="N107" s="26" t="str">
        <f t="array" aca="1" ref="N107" ca="1">IF(ROWS($1:99)&lt;=COUNTIF(Tableau4[[Pronostiqueurs]:[Célébrités]],$F$13),INDEX($B$9:$B$500,SMALL(IF(Tableau4[[Pronostiqueurs]:[Célébrités]]=$F$13,ROW(INDIRECT("1:"&amp;ROWS(Tableau4[[Pronostiqueurs]:[Célébrités]])))),ROWS($1:99))),"")</f>
        <v/>
      </c>
      <c r="O107" s="26" t="str">
        <f t="array" aca="1" ref="O107" ca="1">IF(ROWS($1:99)&lt;=COUNTIF(Tableau4[[Pronostiqueurs]:[Célébrités]],$F$14),INDEX($B$9:$B$500,SMALL(IF(Tableau4[[Pronostiqueurs]:[Célébrités]]=$F$14,ROW(INDIRECT("1:"&amp;ROWS(Tableau4[[Pronostiqueurs]:[Célébrités]])))),ROWS($1:99))),"")</f>
        <v/>
      </c>
      <c r="P107" s="26" t="str">
        <f t="array" aca="1" ref="P107" ca="1">IF(ROWS($1:99)&lt;=COUNTIF(Tableau4[[Pronostiqueurs]:[Célébrités]],$F$15),INDEX($B$9:$B$500,SMALL(IF(Tableau4[[Pronostiqueurs]:[Célébrités]]=$F$15,ROW(INDIRECT("1:"&amp;ROWS(Tableau4[[Pronostiqueurs]:[Célébrités]])))),ROWS($1:99))),"")</f>
        <v/>
      </c>
      <c r="Q107" s="26" t="str">
        <f t="array" aca="1" ref="Q107" ca="1">IF(ROWS($1:99)&lt;=COUNTIF(Tableau4[[Pronostiqueurs]:[Célébrités]],$F$16),INDEX($B$9:$B$500,SMALL(IF(Tableau4[[Pronostiqueurs]:[Célébrités]]=$F$16,ROW(INDIRECT("1:"&amp;ROWS(Tableau4[[Pronostiqueurs]:[Célébrités]])))),ROWS($1:99))),"")</f>
        <v/>
      </c>
      <c r="R107" s="26" t="str">
        <f t="array" aca="1" ref="R107" ca="1">IF(ROWS($1:99)&lt;=COUNTIF(Tableau4[[Pronostiqueurs]:[Célébrités]],$F$17),INDEX($B$9:$B$500,SMALL(IF(Tableau4[[Pronostiqueurs]:[Célébrités]]=$F$17,ROW(INDIRECT("1:"&amp;ROWS(Tableau4[[Pronostiqueurs]:[Célébrités]])))),ROWS($1:99))),"")</f>
        <v/>
      </c>
      <c r="S107" s="26" t="str">
        <f t="array" aca="1" ref="S107" ca="1">IF(ROWS($1:99)&lt;=COUNTIF(Tableau4[[Pronostiqueurs]:[Célébrités]],$F$18),INDEX($B$9:$B$500,SMALL(IF(Tableau4[[Pronostiqueurs]:[Célébrités]]=$F$18,ROW(INDIRECT("1:"&amp;ROWS(Tableau4[[Pronostiqueurs]:[Célébrités]])))),ROWS($1:99))),"")</f>
        <v/>
      </c>
      <c r="T107" s="26"/>
      <c r="U107" s="26"/>
      <c r="V107" s="26"/>
      <c r="W107" s="26"/>
      <c r="X107" s="26"/>
      <c r="Y107" s="26" t="str">
        <f t="array" aca="1" ref="Y107" ca="1">IF(ROWS($1:99)&lt;=COUNTIF(Tableau4[[Pronostiqueurs]:[Célébrités]],$F$24),INDEX($B$9:$B$500,SMALL(IF(Tableau4[[Pronostiqueurs]:[Célébrités]]=$F$24,ROW(INDIRECT("1:"&amp;ROWS(Tableau4[[Pronostiqueurs]:[Célébrités]])))),ROWS($1:99))),"")</f>
        <v/>
      </c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</row>
    <row r="108" spans="2:39" x14ac:dyDescent="0.2">
      <c r="B108" s="27"/>
      <c r="C108" s="27"/>
      <c r="D108" s="28" t="str">
        <f t="shared" ref="D108" si="83">IF(COUNTIF(C104:C108,C108)&gt;1,"✗","✓")</f>
        <v>✓</v>
      </c>
      <c r="F108" s="54" t="str">
        <f t="array" ref="F108">IFERROR(INDEX(Célébrités,SMALL(IF(FREQUENCY(IF(Célébrités&lt;&gt;"",MATCH(Célébrités,Célébrités,0)), ROW(Célébrités)-ROW($C$9)+1),ROW(Célébrités)-ROW($C$9)+1),ROWS(I$9:I108))),"")</f>
        <v/>
      </c>
      <c r="G108" s="37">
        <f t="shared" ref="G108:G139" si="84">COUNTIF(C:C,F:F)</f>
        <v>1048530</v>
      </c>
    </row>
    <row r="109" spans="2:39" x14ac:dyDescent="0.2">
      <c r="B109" s="27"/>
      <c r="C109" s="27"/>
      <c r="D109" s="28" t="str">
        <f t="shared" ref="D109" si="85">IF(COUNTIF(C109,C109)&gt;1,"✗","✓")</f>
        <v>✓</v>
      </c>
      <c r="F109" s="54" t="str">
        <f t="array" ref="F109">IFERROR(INDEX(Célébrités,SMALL(IF(FREQUENCY(IF(Célébrités&lt;&gt;"",MATCH(Célébrités,Célébrités,0)), ROW(Célébrités)-ROW($C$9)+1),ROW(Célébrités)-ROW($C$9)+1),ROWS(I$9:I109))),"")</f>
        <v/>
      </c>
      <c r="G109" s="37">
        <f t="shared" si="84"/>
        <v>1048530</v>
      </c>
    </row>
    <row r="110" spans="2:39" x14ac:dyDescent="0.2">
      <c r="B110" s="27"/>
      <c r="C110" s="27"/>
      <c r="D110" s="28" t="str">
        <f t="shared" ref="D110" si="86">IF(COUNTIF(C109:C110,C110)&gt;1,"✗","✓")</f>
        <v>✓</v>
      </c>
      <c r="F110" s="54" t="str">
        <f t="array" ref="F110">IFERROR(INDEX(Célébrités,SMALL(IF(FREQUENCY(IF(Célébrités&lt;&gt;"",MATCH(Célébrités,Célébrités,0)), ROW(Célébrités)-ROW($C$9)+1),ROW(Célébrités)-ROW($C$9)+1),ROWS(I$9:I110))),"")</f>
        <v/>
      </c>
      <c r="G110" s="37">
        <f t="shared" si="84"/>
        <v>1048530</v>
      </c>
    </row>
    <row r="111" spans="2:39" x14ac:dyDescent="0.2">
      <c r="B111" s="27"/>
      <c r="C111" s="27"/>
      <c r="D111" s="28" t="str">
        <f t="shared" ref="D111" si="87">IF(COUNTIF(C109:C111,C111)&gt;1,"✗","✓")</f>
        <v>✓</v>
      </c>
      <c r="F111" s="54" t="str">
        <f t="array" ref="F111">IFERROR(INDEX(Célébrités,SMALL(IF(FREQUENCY(IF(Célébrités&lt;&gt;"",MATCH(Célébrités,Célébrités,0)), ROW(Célébrités)-ROW($C$9)+1),ROW(Célébrités)-ROW($C$9)+1),ROWS(I$9:I111))),"")</f>
        <v/>
      </c>
      <c r="G111" s="37">
        <f t="shared" si="84"/>
        <v>1048530</v>
      </c>
    </row>
    <row r="112" spans="2:39" x14ac:dyDescent="0.2">
      <c r="B112" s="27"/>
      <c r="C112" s="27"/>
      <c r="D112" s="28" t="str">
        <f t="shared" ref="D112" si="88">IF(COUNTIF(C109:C112,C112)&gt;1,"✗","✓")</f>
        <v>✓</v>
      </c>
      <c r="F112" s="54" t="str">
        <f t="array" ref="F112">IFERROR(INDEX(Célébrités,SMALL(IF(FREQUENCY(IF(Célébrités&lt;&gt;"",MATCH(Célébrités,Célébrités,0)), ROW(Célébrités)-ROW($C$9)+1),ROW(Célébrités)-ROW($C$9)+1),ROWS(I$9:I112))),"")</f>
        <v/>
      </c>
      <c r="G112" s="37">
        <f t="shared" si="84"/>
        <v>1048530</v>
      </c>
    </row>
    <row r="113" spans="2:7" x14ac:dyDescent="0.2">
      <c r="B113" s="27"/>
      <c r="C113" s="27"/>
      <c r="D113" s="28" t="str">
        <f t="shared" ref="D113" si="89">IF(COUNTIF(C109:C113,C113)&gt;1,"✗","✓")</f>
        <v>✓</v>
      </c>
      <c r="F113" s="54" t="str">
        <f t="array" ref="F113">IFERROR(INDEX(Célébrités,SMALL(IF(FREQUENCY(IF(Célébrités&lt;&gt;"",MATCH(Célébrités,Célébrités,0)), ROW(Célébrités)-ROW($C$9)+1),ROW(Célébrités)-ROW($C$9)+1),ROWS(I$9:I113))),"")</f>
        <v/>
      </c>
      <c r="G113" s="37">
        <f t="shared" si="84"/>
        <v>1048530</v>
      </c>
    </row>
    <row r="114" spans="2:7" x14ac:dyDescent="0.2">
      <c r="B114" s="27"/>
      <c r="C114" s="27"/>
      <c r="D114" s="28" t="str">
        <f t="shared" ref="D114" si="90">IF(COUNTIF(C114,C114)&gt;1,"✗","✓")</f>
        <v>✓</v>
      </c>
      <c r="F114" s="54" t="str">
        <f t="array" ref="F114">IFERROR(INDEX(Célébrités,SMALL(IF(FREQUENCY(IF(Célébrités&lt;&gt;"",MATCH(Célébrités,Célébrités,0)), ROW(Célébrités)-ROW($C$9)+1),ROW(Célébrités)-ROW($C$9)+1),ROWS(I$9:I114))),"")</f>
        <v/>
      </c>
      <c r="G114" s="37">
        <f t="shared" si="84"/>
        <v>1048530</v>
      </c>
    </row>
    <row r="115" spans="2:7" x14ac:dyDescent="0.2">
      <c r="B115" s="27"/>
      <c r="C115" s="27"/>
      <c r="D115" s="28" t="str">
        <f t="shared" ref="D115" si="91">IF(COUNTIF(C114:C115,C115)&gt;1,"✗","✓")</f>
        <v>✓</v>
      </c>
      <c r="F115" s="54" t="str">
        <f t="array" ref="F115">IFERROR(INDEX(Célébrités,SMALL(IF(FREQUENCY(IF(Célébrités&lt;&gt;"",MATCH(Célébrités,Célébrités,0)), ROW(Célébrités)-ROW($C$9)+1),ROW(Célébrités)-ROW($C$9)+1),ROWS(I$9:I115))),"")</f>
        <v/>
      </c>
      <c r="G115" s="37">
        <f t="shared" si="84"/>
        <v>1048530</v>
      </c>
    </row>
    <row r="116" spans="2:7" x14ac:dyDescent="0.2">
      <c r="B116" s="27"/>
      <c r="C116" s="27"/>
      <c r="D116" s="28" t="str">
        <f t="shared" ref="D116" si="92">IF(COUNTIF(C114:C116,C116)&gt;1,"✗","✓")</f>
        <v>✓</v>
      </c>
      <c r="F116" s="54" t="str">
        <f t="array" ref="F116">IFERROR(INDEX(Célébrités,SMALL(IF(FREQUENCY(IF(Célébrités&lt;&gt;"",MATCH(Célébrités,Célébrités,0)), ROW(Célébrités)-ROW($C$9)+1),ROW(Célébrités)-ROW($C$9)+1),ROWS(I$9:I116))),"")</f>
        <v/>
      </c>
      <c r="G116" s="37">
        <f t="shared" si="84"/>
        <v>1048530</v>
      </c>
    </row>
    <row r="117" spans="2:7" x14ac:dyDescent="0.2">
      <c r="B117" s="27"/>
      <c r="C117" s="27"/>
      <c r="D117" s="28" t="str">
        <f t="shared" ref="D117" si="93">IF(COUNTIF(C114:C117,C117)&gt;1,"✗","✓")</f>
        <v>✓</v>
      </c>
      <c r="F117" s="54" t="str">
        <f t="array" ref="F117">IFERROR(INDEX(Célébrités,SMALL(IF(FREQUENCY(IF(Célébrités&lt;&gt;"",MATCH(Célébrités,Célébrités,0)), ROW(Célébrités)-ROW($C$9)+1),ROW(Célébrités)-ROW($C$9)+1),ROWS(I$9:I117))),"")</f>
        <v/>
      </c>
      <c r="G117" s="37">
        <f t="shared" si="84"/>
        <v>1048530</v>
      </c>
    </row>
    <row r="118" spans="2:7" x14ac:dyDescent="0.2">
      <c r="B118" s="27"/>
      <c r="C118" s="27"/>
      <c r="D118" s="28" t="str">
        <f t="shared" ref="D118" si="94">IF(COUNTIF(C114:C118,C118)&gt;1,"✗","✓")</f>
        <v>✓</v>
      </c>
      <c r="F118" s="54" t="str">
        <f t="array" ref="F118">IFERROR(INDEX(Célébrités,SMALL(IF(FREQUENCY(IF(Célébrités&lt;&gt;"",MATCH(Célébrités,Célébrités,0)), ROW(Célébrités)-ROW($C$9)+1),ROW(Célébrités)-ROW($C$9)+1),ROWS(I$9:I118))),"")</f>
        <v/>
      </c>
      <c r="G118" s="37">
        <f t="shared" si="84"/>
        <v>1048530</v>
      </c>
    </row>
    <row r="119" spans="2:7" x14ac:dyDescent="0.2">
      <c r="B119" s="27"/>
      <c r="C119" s="27"/>
      <c r="D119" s="28" t="str">
        <f t="shared" ref="D119" si="95">IF(COUNTIF(C119,C119)&gt;1,"✗","✓")</f>
        <v>✓</v>
      </c>
      <c r="F119" s="54" t="str">
        <f t="array" ref="F119">IFERROR(INDEX(Célébrités,SMALL(IF(FREQUENCY(IF(Célébrités&lt;&gt;"",MATCH(Célébrités,Célébrités,0)), ROW(Célébrités)-ROW($C$9)+1),ROW(Célébrités)-ROW($C$9)+1),ROWS(I$9:I119))),"")</f>
        <v/>
      </c>
      <c r="G119" s="37">
        <f t="shared" si="84"/>
        <v>1048530</v>
      </c>
    </row>
    <row r="120" spans="2:7" x14ac:dyDescent="0.2">
      <c r="B120" s="27"/>
      <c r="C120" s="27"/>
      <c r="D120" s="28" t="str">
        <f t="shared" ref="D120" si="96">IF(COUNTIF(C119:C120,C120)&gt;1,"✗","✓")</f>
        <v>✓</v>
      </c>
      <c r="F120" s="54" t="str">
        <f t="array" ref="F120">IFERROR(INDEX(Célébrités,SMALL(IF(FREQUENCY(IF(Célébrités&lt;&gt;"",MATCH(Célébrités,Célébrités,0)), ROW(Célébrités)-ROW($C$9)+1),ROW(Célébrités)-ROW($C$9)+1),ROWS(I$9:I120))),"")</f>
        <v/>
      </c>
      <c r="G120" s="37">
        <f t="shared" si="84"/>
        <v>1048530</v>
      </c>
    </row>
    <row r="121" spans="2:7" x14ac:dyDescent="0.2">
      <c r="B121" s="27"/>
      <c r="C121" s="27"/>
      <c r="D121" s="28" t="str">
        <f t="shared" ref="D121" si="97">IF(COUNTIF(C119:C121,C121)&gt;1,"✗","✓")</f>
        <v>✓</v>
      </c>
      <c r="F121" s="54" t="str">
        <f t="array" ref="F121">IFERROR(INDEX(Célébrités,SMALL(IF(FREQUENCY(IF(Célébrités&lt;&gt;"",MATCH(Célébrités,Célébrités,0)), ROW(Célébrités)-ROW($C$9)+1),ROW(Célébrités)-ROW($C$9)+1),ROWS(I$9:I121))),"")</f>
        <v/>
      </c>
      <c r="G121" s="37">
        <f t="shared" si="84"/>
        <v>1048530</v>
      </c>
    </row>
    <row r="122" spans="2:7" x14ac:dyDescent="0.2">
      <c r="B122" s="27"/>
      <c r="C122" s="27"/>
      <c r="D122" s="28" t="str">
        <f t="shared" ref="D122" si="98">IF(COUNTIF(C119:C122,C122)&gt;1,"✗","✓")</f>
        <v>✓</v>
      </c>
      <c r="F122" s="54" t="str">
        <f t="array" ref="F122">IFERROR(INDEX(Célébrités,SMALL(IF(FREQUENCY(IF(Célébrités&lt;&gt;"",MATCH(Célébrités,Célébrités,0)), ROW(Célébrités)-ROW($C$9)+1),ROW(Célébrités)-ROW($C$9)+1),ROWS(I$9:I122))),"")</f>
        <v/>
      </c>
      <c r="G122" s="37">
        <f t="shared" si="84"/>
        <v>1048530</v>
      </c>
    </row>
    <row r="123" spans="2:7" x14ac:dyDescent="0.2">
      <c r="B123" s="27"/>
      <c r="C123" s="27"/>
      <c r="D123" s="28" t="str">
        <f t="shared" ref="D123" si="99">IF(COUNTIF(C119:C123,C123)&gt;1,"✗","✓")</f>
        <v>✓</v>
      </c>
      <c r="F123" s="54" t="str">
        <f t="array" ref="F123">IFERROR(INDEX(Célébrités,SMALL(IF(FREQUENCY(IF(Célébrités&lt;&gt;"",MATCH(Célébrités,Célébrités,0)), ROW(Célébrités)-ROW($C$9)+1),ROW(Célébrités)-ROW($C$9)+1),ROWS(I$9:I123))),"")</f>
        <v/>
      </c>
      <c r="G123" s="37">
        <f t="shared" si="84"/>
        <v>1048530</v>
      </c>
    </row>
    <row r="124" spans="2:7" x14ac:dyDescent="0.2">
      <c r="B124" s="27"/>
      <c r="C124" s="27"/>
      <c r="D124" s="28" t="str">
        <f t="shared" ref="D124" si="100">IF(COUNTIF(C124,C124)&gt;1,"✗","✓")</f>
        <v>✓</v>
      </c>
      <c r="F124" s="54" t="str">
        <f t="array" ref="F124">IFERROR(INDEX(Célébrités,SMALL(IF(FREQUENCY(IF(Célébrités&lt;&gt;"",MATCH(Célébrités,Célébrités,0)), ROW(Célébrités)-ROW($C$9)+1),ROW(Célébrités)-ROW($C$9)+1),ROWS(I$9:I124))),"")</f>
        <v/>
      </c>
      <c r="G124" s="37">
        <f t="shared" si="84"/>
        <v>1048530</v>
      </c>
    </row>
    <row r="125" spans="2:7" x14ac:dyDescent="0.2">
      <c r="B125" s="27"/>
      <c r="C125" s="27"/>
      <c r="D125" s="28" t="str">
        <f t="shared" ref="D125" si="101">IF(COUNTIF(C124:C125,C125)&gt;1,"✗","✓")</f>
        <v>✓</v>
      </c>
      <c r="F125" s="54" t="str">
        <f t="array" ref="F125">IFERROR(INDEX(Célébrités,SMALL(IF(FREQUENCY(IF(Célébrités&lt;&gt;"",MATCH(Célébrités,Célébrités,0)), ROW(Célébrités)-ROW($C$9)+1),ROW(Célébrités)-ROW($C$9)+1),ROWS(I$9:I125))),"")</f>
        <v/>
      </c>
      <c r="G125" s="37">
        <f t="shared" si="84"/>
        <v>1048530</v>
      </c>
    </row>
    <row r="126" spans="2:7" x14ac:dyDescent="0.2">
      <c r="B126" s="27"/>
      <c r="C126" s="27"/>
      <c r="D126" s="28" t="str">
        <f t="shared" ref="D126" si="102">IF(COUNTIF(C124:C126,C126)&gt;1,"✗","✓")</f>
        <v>✓</v>
      </c>
      <c r="F126" s="54" t="str">
        <f t="array" ref="F126">IFERROR(INDEX(Célébrités,SMALL(IF(FREQUENCY(IF(Célébrités&lt;&gt;"",MATCH(Célébrités,Célébrités,0)), ROW(Célébrités)-ROW($C$9)+1),ROW(Célébrités)-ROW($C$9)+1),ROWS(I$9:I126))),"")</f>
        <v/>
      </c>
      <c r="G126" s="37">
        <f t="shared" si="84"/>
        <v>1048530</v>
      </c>
    </row>
    <row r="127" spans="2:7" x14ac:dyDescent="0.2">
      <c r="B127" s="27"/>
      <c r="C127" s="27"/>
      <c r="D127" s="28" t="str">
        <f t="shared" ref="D127" si="103">IF(COUNTIF(C124:C127,C127)&gt;1,"✗","✓")</f>
        <v>✓</v>
      </c>
      <c r="F127" s="54" t="str">
        <f t="array" ref="F127">IFERROR(INDEX(Célébrités,SMALL(IF(FREQUENCY(IF(Célébrités&lt;&gt;"",MATCH(Célébrités,Célébrités,0)), ROW(Célébrités)-ROW($C$9)+1),ROW(Célébrités)-ROW($C$9)+1),ROWS(I$9:I127))),"")</f>
        <v/>
      </c>
      <c r="G127" s="37">
        <f t="shared" si="84"/>
        <v>1048530</v>
      </c>
    </row>
    <row r="128" spans="2:7" x14ac:dyDescent="0.2">
      <c r="B128" s="27"/>
      <c r="C128" s="27"/>
      <c r="D128" s="28" t="str">
        <f t="shared" ref="D128" si="104">IF(COUNTIF(C124:C128,C128)&gt;1,"✗","✓")</f>
        <v>✓</v>
      </c>
      <c r="F128" s="54" t="str">
        <f t="array" ref="F128">IFERROR(INDEX(Célébrités,SMALL(IF(FREQUENCY(IF(Célébrités&lt;&gt;"",MATCH(Célébrités,Célébrités,0)), ROW(Célébrités)-ROW($C$9)+1),ROW(Célébrités)-ROW($C$9)+1),ROWS(I$9:I128))),"")</f>
        <v/>
      </c>
      <c r="G128" s="37">
        <f t="shared" si="84"/>
        <v>1048530</v>
      </c>
    </row>
    <row r="129" spans="2:7" x14ac:dyDescent="0.2">
      <c r="B129" s="27"/>
      <c r="C129" s="27"/>
      <c r="D129" s="28" t="str">
        <f t="shared" ref="D129" si="105">IF(COUNTIF(C129,C129)&gt;1,"✗","✓")</f>
        <v>✓</v>
      </c>
      <c r="F129" s="54" t="str">
        <f t="array" ref="F129">IFERROR(INDEX(Célébrités,SMALL(IF(FREQUENCY(IF(Célébrités&lt;&gt;"",MATCH(Célébrités,Célébrités,0)), ROW(Célébrités)-ROW($C$9)+1),ROW(Célébrités)-ROW($C$9)+1),ROWS(I$9:I129))),"")</f>
        <v/>
      </c>
      <c r="G129" s="37">
        <f t="shared" si="84"/>
        <v>1048530</v>
      </c>
    </row>
    <row r="130" spans="2:7" x14ac:dyDescent="0.2">
      <c r="B130" s="27"/>
      <c r="C130" s="27"/>
      <c r="D130" s="28" t="str">
        <f t="shared" ref="D130" si="106">IF(COUNTIF(C129:C130,C130)&gt;1,"✗","✓")</f>
        <v>✓</v>
      </c>
      <c r="F130" s="54" t="str">
        <f t="array" ref="F130">IFERROR(INDEX(Célébrités,SMALL(IF(FREQUENCY(IF(Célébrités&lt;&gt;"",MATCH(Célébrités,Célébrités,0)), ROW(Célébrités)-ROW($C$9)+1),ROW(Célébrités)-ROW($C$9)+1),ROWS(I$9:I130))),"")</f>
        <v/>
      </c>
      <c r="G130" s="37">
        <f t="shared" si="84"/>
        <v>1048530</v>
      </c>
    </row>
    <row r="131" spans="2:7" x14ac:dyDescent="0.2">
      <c r="B131" s="27"/>
      <c r="C131" s="27"/>
      <c r="D131" s="28" t="str">
        <f t="shared" ref="D131" si="107">IF(COUNTIF(C129:C131,C131)&gt;1,"✗","✓")</f>
        <v>✓</v>
      </c>
      <c r="F131" s="54" t="str">
        <f t="array" ref="F131">IFERROR(INDEX(Célébrités,SMALL(IF(FREQUENCY(IF(Célébrités&lt;&gt;"",MATCH(Célébrités,Célébrités,0)), ROW(Célébrités)-ROW($C$9)+1),ROW(Célébrités)-ROW($C$9)+1),ROWS(I$9:I131))),"")</f>
        <v/>
      </c>
      <c r="G131" s="37">
        <f t="shared" si="84"/>
        <v>1048530</v>
      </c>
    </row>
    <row r="132" spans="2:7" x14ac:dyDescent="0.2">
      <c r="B132" s="27"/>
      <c r="C132" s="27"/>
      <c r="D132" s="28" t="str">
        <f t="shared" ref="D132" si="108">IF(COUNTIF(C129:C132,C132)&gt;1,"✗","✓")</f>
        <v>✓</v>
      </c>
      <c r="F132" s="54" t="str">
        <f t="array" ref="F132">IFERROR(INDEX(Célébrités,SMALL(IF(FREQUENCY(IF(Célébrités&lt;&gt;"",MATCH(Célébrités,Célébrités,0)), ROW(Célébrités)-ROW($C$9)+1),ROW(Célébrités)-ROW($C$9)+1),ROWS(I$9:I132))),"")</f>
        <v/>
      </c>
      <c r="G132" s="37">
        <f t="shared" si="84"/>
        <v>1048530</v>
      </c>
    </row>
    <row r="133" spans="2:7" x14ac:dyDescent="0.2">
      <c r="B133" s="27"/>
      <c r="C133" s="27"/>
      <c r="D133" s="28" t="str">
        <f t="shared" ref="D133" si="109">IF(COUNTIF(C129:C133,C133)&gt;1,"✗","✓")</f>
        <v>✓</v>
      </c>
      <c r="F133" s="54" t="str">
        <f t="array" ref="F133">IFERROR(INDEX(Célébrités,SMALL(IF(FREQUENCY(IF(Célébrités&lt;&gt;"",MATCH(Célébrités,Célébrités,0)), ROW(Célébrités)-ROW($C$9)+1),ROW(Célébrités)-ROW($C$9)+1),ROWS(I$9:I133))),"")</f>
        <v/>
      </c>
      <c r="G133" s="37">
        <f t="shared" si="84"/>
        <v>1048530</v>
      </c>
    </row>
    <row r="134" spans="2:7" x14ac:dyDescent="0.2">
      <c r="B134" s="27"/>
      <c r="C134" s="27"/>
      <c r="D134" s="28" t="str">
        <f t="shared" ref="D134" si="110">IF(COUNTIF(C134,C134)&gt;1,"✗","✓")</f>
        <v>✓</v>
      </c>
      <c r="F134" s="54" t="str">
        <f t="array" ref="F134">IFERROR(INDEX(Célébrités,SMALL(IF(FREQUENCY(IF(Célébrités&lt;&gt;"",MATCH(Célébrités,Célébrités,0)), ROW(Célébrités)-ROW($C$9)+1),ROW(Célébrités)-ROW($C$9)+1),ROWS(I$9:I134))),"")</f>
        <v/>
      </c>
      <c r="G134" s="37">
        <f t="shared" si="84"/>
        <v>1048530</v>
      </c>
    </row>
    <row r="135" spans="2:7" x14ac:dyDescent="0.2">
      <c r="B135" s="27"/>
      <c r="C135" s="27"/>
      <c r="D135" s="28" t="str">
        <f t="shared" ref="D135" si="111">IF(COUNTIF(C134:C135,C135)&gt;1,"✗","✓")</f>
        <v>✓</v>
      </c>
      <c r="F135" s="54" t="str">
        <f t="array" ref="F135">IFERROR(INDEX(Célébrités,SMALL(IF(FREQUENCY(IF(Célébrités&lt;&gt;"",MATCH(Célébrités,Célébrités,0)), ROW(Célébrités)-ROW($C$9)+1),ROW(Célébrités)-ROW($C$9)+1),ROWS(I$9:I135))),"")</f>
        <v/>
      </c>
      <c r="G135" s="37">
        <f t="shared" si="84"/>
        <v>1048530</v>
      </c>
    </row>
    <row r="136" spans="2:7" x14ac:dyDescent="0.2">
      <c r="B136" s="27"/>
      <c r="C136" s="27"/>
      <c r="D136" s="28" t="str">
        <f t="shared" ref="D136" si="112">IF(COUNTIF(C134:C136,C136)&gt;1,"✗","✓")</f>
        <v>✓</v>
      </c>
      <c r="F136" s="54" t="str">
        <f t="array" ref="F136">IFERROR(INDEX(Célébrités,SMALL(IF(FREQUENCY(IF(Célébrités&lt;&gt;"",MATCH(Célébrités,Célébrités,0)), ROW(Célébrités)-ROW($C$9)+1),ROW(Célébrités)-ROW($C$9)+1),ROWS(I$9:I136))),"")</f>
        <v/>
      </c>
      <c r="G136" s="37">
        <f t="shared" si="84"/>
        <v>1048530</v>
      </c>
    </row>
    <row r="137" spans="2:7" x14ac:dyDescent="0.2">
      <c r="B137" s="27"/>
      <c r="C137" s="27"/>
      <c r="D137" s="28" t="str">
        <f t="shared" ref="D137" si="113">IF(COUNTIF(C134:C137,C137)&gt;1,"✗","✓")</f>
        <v>✓</v>
      </c>
      <c r="F137" s="54" t="str">
        <f t="array" ref="F137">IFERROR(INDEX(Célébrités,SMALL(IF(FREQUENCY(IF(Célébrités&lt;&gt;"",MATCH(Célébrités,Célébrités,0)), ROW(Célébrités)-ROW($C$9)+1),ROW(Célébrités)-ROW($C$9)+1),ROWS(I$9:I137))),"")</f>
        <v/>
      </c>
      <c r="G137" s="37">
        <f t="shared" si="84"/>
        <v>1048530</v>
      </c>
    </row>
    <row r="138" spans="2:7" x14ac:dyDescent="0.2">
      <c r="B138" s="27"/>
      <c r="C138" s="27"/>
      <c r="D138" s="28" t="str">
        <f t="shared" ref="D138" si="114">IF(COUNTIF(C134:C138,C138)&gt;1,"✗","✓")</f>
        <v>✓</v>
      </c>
      <c r="F138" s="54" t="str">
        <f t="array" ref="F138">IFERROR(INDEX(Célébrités,SMALL(IF(FREQUENCY(IF(Célébrités&lt;&gt;"",MATCH(Célébrités,Célébrités,0)), ROW(Célébrités)-ROW($C$9)+1),ROW(Célébrités)-ROW($C$9)+1),ROWS(I$9:I138))),"")</f>
        <v/>
      </c>
      <c r="G138" s="37">
        <f t="shared" si="84"/>
        <v>1048530</v>
      </c>
    </row>
    <row r="139" spans="2:7" x14ac:dyDescent="0.2">
      <c r="B139" s="27"/>
      <c r="C139" s="27"/>
      <c r="D139" s="28" t="str">
        <f t="shared" ref="D139" si="115">IF(COUNTIF(C139,C139)&gt;1,"✗","✓")</f>
        <v>✓</v>
      </c>
      <c r="F139" s="54" t="str">
        <f t="array" ref="F139">IFERROR(INDEX(Célébrités,SMALL(IF(FREQUENCY(IF(Célébrités&lt;&gt;"",MATCH(Célébrités,Célébrités,0)), ROW(Célébrités)-ROW($C$9)+1),ROW(Célébrités)-ROW($C$9)+1),ROWS(I$9:I139))),"")</f>
        <v/>
      </c>
      <c r="G139" s="37">
        <f t="shared" si="84"/>
        <v>1048530</v>
      </c>
    </row>
    <row r="140" spans="2:7" x14ac:dyDescent="0.2">
      <c r="B140" s="27"/>
      <c r="C140" s="27"/>
      <c r="D140" s="28" t="str">
        <f t="shared" ref="D140" si="116">IF(COUNTIF(C139:C140,C140)&gt;1,"✗","✓")</f>
        <v>✓</v>
      </c>
      <c r="F140" s="54" t="str">
        <f t="array" ref="F140">IFERROR(INDEX(Célébrités,SMALL(IF(FREQUENCY(IF(Célébrités&lt;&gt;"",MATCH(Célébrités,Célébrités,0)), ROW(Célébrités)-ROW($C$9)+1),ROW(Célébrités)-ROW($C$9)+1),ROWS(I$9:I140))),"")</f>
        <v/>
      </c>
      <c r="G140" s="37">
        <f t="shared" ref="G140:G171" si="117">COUNTIF(C:C,F:F)</f>
        <v>1048530</v>
      </c>
    </row>
    <row r="141" spans="2:7" x14ac:dyDescent="0.2">
      <c r="B141" s="27"/>
      <c r="C141" s="27"/>
      <c r="D141" s="28" t="str">
        <f t="shared" ref="D141" si="118">IF(COUNTIF(C139:C141,C141)&gt;1,"✗","✓")</f>
        <v>✓</v>
      </c>
      <c r="F141" s="54" t="str">
        <f t="array" ref="F141">IFERROR(INDEX(Célébrités,SMALL(IF(FREQUENCY(IF(Célébrités&lt;&gt;"",MATCH(Célébrités,Célébrités,0)), ROW(Célébrités)-ROW($C$9)+1),ROW(Célébrités)-ROW($C$9)+1),ROWS(I$9:I141))),"")</f>
        <v/>
      </c>
      <c r="G141" s="37">
        <f t="shared" si="117"/>
        <v>1048530</v>
      </c>
    </row>
    <row r="142" spans="2:7" x14ac:dyDescent="0.2">
      <c r="B142" s="27"/>
      <c r="C142" s="27"/>
      <c r="D142" s="28" t="str">
        <f t="shared" ref="D142" si="119">IF(COUNTIF(C139:C142,C142)&gt;1,"✗","✓")</f>
        <v>✓</v>
      </c>
      <c r="F142" s="54" t="str">
        <f t="array" ref="F142">IFERROR(INDEX(Célébrités,SMALL(IF(FREQUENCY(IF(Célébrités&lt;&gt;"",MATCH(Célébrités,Célébrités,0)), ROW(Célébrités)-ROW($C$9)+1),ROW(Célébrités)-ROW($C$9)+1),ROWS(I$9:I142))),"")</f>
        <v/>
      </c>
      <c r="G142" s="37">
        <f t="shared" si="117"/>
        <v>1048530</v>
      </c>
    </row>
    <row r="143" spans="2:7" x14ac:dyDescent="0.2">
      <c r="B143" s="27"/>
      <c r="C143" s="27"/>
      <c r="D143" s="28" t="str">
        <f t="shared" ref="D143" si="120">IF(COUNTIF(C139:C143,C143)&gt;1,"✗","✓")</f>
        <v>✓</v>
      </c>
      <c r="F143" s="54" t="str">
        <f t="array" ref="F143">IFERROR(INDEX(Célébrités,SMALL(IF(FREQUENCY(IF(Célébrités&lt;&gt;"",MATCH(Célébrités,Célébrités,0)), ROW(Célébrités)-ROW($C$9)+1),ROW(Célébrités)-ROW($C$9)+1),ROWS(I$9:I143))),"")</f>
        <v/>
      </c>
      <c r="G143" s="37">
        <f t="shared" si="117"/>
        <v>1048530</v>
      </c>
    </row>
    <row r="144" spans="2:7" x14ac:dyDescent="0.2">
      <c r="B144" s="27"/>
      <c r="C144" s="27"/>
      <c r="D144" s="28" t="str">
        <f t="shared" ref="D144" si="121">IF(COUNTIF(C144,C144)&gt;1,"✗","✓")</f>
        <v>✓</v>
      </c>
      <c r="F144" s="54" t="str">
        <f t="array" ref="F144">IFERROR(INDEX(Célébrités,SMALL(IF(FREQUENCY(IF(Célébrités&lt;&gt;"",MATCH(Célébrités,Célébrités,0)), ROW(Célébrités)-ROW($C$9)+1),ROW(Célébrités)-ROW($C$9)+1),ROWS(I$9:I144))),"")</f>
        <v/>
      </c>
      <c r="G144" s="37">
        <f t="shared" si="117"/>
        <v>1048530</v>
      </c>
    </row>
    <row r="145" spans="2:7" x14ac:dyDescent="0.2">
      <c r="B145" s="27"/>
      <c r="C145" s="27"/>
      <c r="D145" s="28" t="str">
        <f t="shared" ref="D145" si="122">IF(COUNTIF(C144:C145,C145)&gt;1,"✗","✓")</f>
        <v>✓</v>
      </c>
      <c r="F145" s="54" t="str">
        <f t="array" ref="F145">IFERROR(INDEX(Célébrités,SMALL(IF(FREQUENCY(IF(Célébrités&lt;&gt;"",MATCH(Célébrités,Célébrités,0)), ROW(Célébrités)-ROW($C$9)+1),ROW(Célébrités)-ROW($C$9)+1),ROWS(I$9:I145))),"")</f>
        <v/>
      </c>
      <c r="G145" s="37">
        <f t="shared" si="117"/>
        <v>1048530</v>
      </c>
    </row>
    <row r="146" spans="2:7" x14ac:dyDescent="0.2">
      <c r="B146" s="27"/>
      <c r="C146" s="27"/>
      <c r="D146" s="28" t="str">
        <f t="shared" ref="D146" si="123">IF(COUNTIF(C144:C146,C146)&gt;1,"✗","✓")</f>
        <v>✓</v>
      </c>
      <c r="F146" s="54" t="str">
        <f t="array" ref="F146">IFERROR(INDEX(Célébrités,SMALL(IF(FREQUENCY(IF(Célébrités&lt;&gt;"",MATCH(Célébrités,Célébrités,0)), ROW(Célébrités)-ROW($C$9)+1),ROW(Célébrités)-ROW($C$9)+1),ROWS(I$9:I146))),"")</f>
        <v/>
      </c>
      <c r="G146" s="37">
        <f t="shared" si="117"/>
        <v>1048530</v>
      </c>
    </row>
    <row r="147" spans="2:7" x14ac:dyDescent="0.2">
      <c r="B147" s="27"/>
      <c r="C147" s="27"/>
      <c r="D147" s="28" t="str">
        <f t="shared" ref="D147" si="124">IF(COUNTIF(C144:C147,C147)&gt;1,"✗","✓")</f>
        <v>✓</v>
      </c>
      <c r="F147" s="54" t="str">
        <f t="array" ref="F147">IFERROR(INDEX(Célébrités,SMALL(IF(FREQUENCY(IF(Célébrités&lt;&gt;"",MATCH(Célébrités,Célébrités,0)), ROW(Célébrités)-ROW($C$9)+1),ROW(Célébrités)-ROW($C$9)+1),ROWS(I$9:I147))),"")</f>
        <v/>
      </c>
      <c r="G147" s="37">
        <f t="shared" si="117"/>
        <v>1048530</v>
      </c>
    </row>
    <row r="148" spans="2:7" x14ac:dyDescent="0.2">
      <c r="B148" s="27"/>
      <c r="C148" s="27"/>
      <c r="D148" s="28" t="str">
        <f t="shared" ref="D148" si="125">IF(COUNTIF(C144:C148,C148)&gt;1,"✗","✓")</f>
        <v>✓</v>
      </c>
      <c r="F148" s="54" t="str">
        <f t="array" ref="F148">IFERROR(INDEX(Célébrités,SMALL(IF(FREQUENCY(IF(Célébrités&lt;&gt;"",MATCH(Célébrités,Célébrités,0)), ROW(Célébrités)-ROW($C$9)+1),ROW(Célébrités)-ROW($C$9)+1),ROWS(I$9:I148))),"")</f>
        <v/>
      </c>
      <c r="G148" s="37">
        <f t="shared" si="117"/>
        <v>1048530</v>
      </c>
    </row>
    <row r="149" spans="2:7" x14ac:dyDescent="0.2">
      <c r="B149" s="27"/>
      <c r="C149" s="27"/>
      <c r="D149" s="28" t="str">
        <f t="shared" ref="D149" si="126">IF(COUNTIF(C149,C149)&gt;1,"✗","✓")</f>
        <v>✓</v>
      </c>
      <c r="F149" s="54" t="str">
        <f t="array" ref="F149">IFERROR(INDEX(Célébrités,SMALL(IF(FREQUENCY(IF(Célébrités&lt;&gt;"",MATCH(Célébrités,Célébrités,0)), ROW(Célébrités)-ROW($C$9)+1),ROW(Célébrités)-ROW($C$9)+1),ROWS(I$9:I149))),"")</f>
        <v/>
      </c>
      <c r="G149" s="37">
        <f t="shared" si="117"/>
        <v>1048530</v>
      </c>
    </row>
    <row r="150" spans="2:7" x14ac:dyDescent="0.2">
      <c r="B150" s="27"/>
      <c r="C150" s="27"/>
      <c r="D150" s="28" t="str">
        <f t="shared" ref="D150" si="127">IF(COUNTIF(C149:C150,C150)&gt;1,"✗","✓")</f>
        <v>✓</v>
      </c>
      <c r="F150" s="54" t="str">
        <f t="array" ref="F150">IFERROR(INDEX(Célébrités,SMALL(IF(FREQUENCY(IF(Célébrités&lt;&gt;"",MATCH(Célébrités,Célébrités,0)), ROW(Célébrités)-ROW($C$9)+1),ROW(Célébrités)-ROW($C$9)+1),ROWS(I$9:I150))),"")</f>
        <v/>
      </c>
      <c r="G150" s="37">
        <f t="shared" si="117"/>
        <v>1048530</v>
      </c>
    </row>
    <row r="151" spans="2:7" x14ac:dyDescent="0.2">
      <c r="B151" s="27"/>
      <c r="C151" s="27"/>
      <c r="D151" s="28" t="str">
        <f t="shared" ref="D151" si="128">IF(COUNTIF(C149:C151,C151)&gt;1,"✗","✓")</f>
        <v>✓</v>
      </c>
      <c r="F151" s="54" t="str">
        <f t="array" ref="F151">IFERROR(INDEX(Célébrités,SMALL(IF(FREQUENCY(IF(Célébrités&lt;&gt;"",MATCH(Célébrités,Célébrités,0)), ROW(Célébrités)-ROW($C$9)+1),ROW(Célébrités)-ROW($C$9)+1),ROWS(I$9:I151))),"")</f>
        <v/>
      </c>
      <c r="G151" s="37">
        <f t="shared" si="117"/>
        <v>1048530</v>
      </c>
    </row>
    <row r="152" spans="2:7" x14ac:dyDescent="0.2">
      <c r="B152" s="27"/>
      <c r="C152" s="27"/>
      <c r="D152" s="28" t="str">
        <f t="shared" ref="D152" si="129">IF(COUNTIF(C149:C152,C152)&gt;1,"✗","✓")</f>
        <v>✓</v>
      </c>
      <c r="F152" s="54" t="str">
        <f t="array" ref="F152">IFERROR(INDEX(Célébrités,SMALL(IF(FREQUENCY(IF(Célébrités&lt;&gt;"",MATCH(Célébrités,Célébrités,0)), ROW(Célébrités)-ROW($C$9)+1),ROW(Célébrités)-ROW($C$9)+1),ROWS(I$9:I152))),"")</f>
        <v/>
      </c>
      <c r="G152" s="37">
        <f t="shared" si="117"/>
        <v>1048530</v>
      </c>
    </row>
    <row r="153" spans="2:7" x14ac:dyDescent="0.2">
      <c r="B153" s="27"/>
      <c r="C153" s="27"/>
      <c r="D153" s="28" t="str">
        <f t="shared" ref="D153" si="130">IF(COUNTIF(C149:C153,C153)&gt;1,"✗","✓")</f>
        <v>✓</v>
      </c>
      <c r="F153" s="54" t="str">
        <f t="array" ref="F153">IFERROR(INDEX(Célébrités,SMALL(IF(FREQUENCY(IF(Célébrités&lt;&gt;"",MATCH(Célébrités,Célébrités,0)), ROW(Célébrités)-ROW($C$9)+1),ROW(Célébrités)-ROW($C$9)+1),ROWS(I$9:I153))),"")</f>
        <v/>
      </c>
      <c r="G153" s="37">
        <f t="shared" si="117"/>
        <v>1048530</v>
      </c>
    </row>
    <row r="154" spans="2:7" x14ac:dyDescent="0.2">
      <c r="B154" s="27"/>
      <c r="C154" s="27"/>
      <c r="D154" s="28" t="str">
        <f t="shared" ref="D154" si="131">IF(COUNTIF(C154,C154)&gt;1,"✗","✓")</f>
        <v>✓</v>
      </c>
      <c r="F154" s="54" t="str">
        <f t="array" ref="F154">IFERROR(INDEX(Célébrités,SMALL(IF(FREQUENCY(IF(Célébrités&lt;&gt;"",MATCH(Célébrités,Célébrités,0)), ROW(Célébrités)-ROW($C$9)+1),ROW(Célébrités)-ROW($C$9)+1),ROWS(I$9:I154))),"")</f>
        <v/>
      </c>
      <c r="G154" s="37">
        <f t="shared" si="117"/>
        <v>1048530</v>
      </c>
    </row>
    <row r="155" spans="2:7" x14ac:dyDescent="0.2">
      <c r="B155" s="27"/>
      <c r="C155" s="27"/>
      <c r="D155" s="28" t="str">
        <f t="shared" ref="D155" si="132">IF(COUNTIF(C154:C155,C155)&gt;1,"✗","✓")</f>
        <v>✓</v>
      </c>
      <c r="F155" s="54" t="str">
        <f t="array" ref="F155">IFERROR(INDEX(Célébrités,SMALL(IF(FREQUENCY(IF(Célébrités&lt;&gt;"",MATCH(Célébrités,Célébrités,0)), ROW(Célébrités)-ROW($C$9)+1),ROW(Célébrités)-ROW($C$9)+1),ROWS(I$9:I155))),"")</f>
        <v/>
      </c>
      <c r="G155" s="37">
        <f t="shared" si="117"/>
        <v>1048530</v>
      </c>
    </row>
    <row r="156" spans="2:7" x14ac:dyDescent="0.2">
      <c r="B156" s="27"/>
      <c r="C156" s="27"/>
      <c r="D156" s="28" t="str">
        <f t="shared" ref="D156" si="133">IF(COUNTIF(C154:C156,C156)&gt;1,"✗","✓")</f>
        <v>✓</v>
      </c>
      <c r="F156" s="54" t="str">
        <f t="array" ref="F156">IFERROR(INDEX(Célébrités,SMALL(IF(FREQUENCY(IF(Célébrités&lt;&gt;"",MATCH(Célébrités,Célébrités,0)), ROW(Célébrités)-ROW($C$9)+1),ROW(Célébrités)-ROW($C$9)+1),ROWS(I$9:I156))),"")</f>
        <v/>
      </c>
      <c r="G156" s="37">
        <f t="shared" si="117"/>
        <v>1048530</v>
      </c>
    </row>
    <row r="157" spans="2:7" x14ac:dyDescent="0.2">
      <c r="B157" s="27"/>
      <c r="C157" s="27"/>
      <c r="D157" s="28" t="str">
        <f t="shared" ref="D157" si="134">IF(COUNTIF(C154:C157,C157)&gt;1,"✗","✓")</f>
        <v>✓</v>
      </c>
      <c r="F157" s="54" t="str">
        <f t="array" ref="F157">IFERROR(INDEX(Célébrités,SMALL(IF(FREQUENCY(IF(Célébrités&lt;&gt;"",MATCH(Célébrités,Célébrités,0)), ROW(Célébrités)-ROW($C$9)+1),ROW(Célébrités)-ROW($C$9)+1),ROWS(I$9:I157))),"")</f>
        <v/>
      </c>
      <c r="G157" s="37">
        <f t="shared" si="117"/>
        <v>1048530</v>
      </c>
    </row>
    <row r="158" spans="2:7" x14ac:dyDescent="0.2">
      <c r="B158" s="27"/>
      <c r="C158" s="27"/>
      <c r="D158" s="28" t="str">
        <f t="shared" ref="D158" si="135">IF(COUNTIF(C154:C158,C158)&gt;1,"✗","✓")</f>
        <v>✓</v>
      </c>
      <c r="F158" s="54" t="str">
        <f t="array" ref="F158">IFERROR(INDEX(Célébrités,SMALL(IF(FREQUENCY(IF(Célébrités&lt;&gt;"",MATCH(Célébrités,Célébrités,0)), ROW(Célébrités)-ROW($C$9)+1),ROW(Célébrités)-ROW($C$9)+1),ROWS(I$9:I158))),"")</f>
        <v/>
      </c>
      <c r="G158" s="37">
        <f t="shared" si="117"/>
        <v>1048530</v>
      </c>
    </row>
    <row r="159" spans="2:7" x14ac:dyDescent="0.2">
      <c r="B159" s="27"/>
      <c r="C159" s="27"/>
      <c r="D159" s="28" t="str">
        <f t="shared" ref="D159" si="136">IF(COUNTIF(C159,C159)&gt;1,"✗","✓")</f>
        <v>✓</v>
      </c>
      <c r="F159" s="54" t="str">
        <f t="array" ref="F159">IFERROR(INDEX(Célébrités,SMALL(IF(FREQUENCY(IF(Célébrités&lt;&gt;"",MATCH(Célébrités,Célébrités,0)), ROW(Célébrités)-ROW($C$9)+1),ROW(Célébrités)-ROW($C$9)+1),ROWS(I$9:I159))),"")</f>
        <v/>
      </c>
      <c r="G159" s="37">
        <f t="shared" si="117"/>
        <v>1048530</v>
      </c>
    </row>
    <row r="160" spans="2:7" x14ac:dyDescent="0.2">
      <c r="B160" s="27"/>
      <c r="C160" s="27"/>
      <c r="D160" s="28" t="str">
        <f t="shared" ref="D160" si="137">IF(COUNTIF(C159:C160,C160)&gt;1,"✗","✓")</f>
        <v>✓</v>
      </c>
      <c r="F160" s="54" t="str">
        <f t="array" ref="F160">IFERROR(INDEX(Célébrités,SMALL(IF(FREQUENCY(IF(Célébrités&lt;&gt;"",MATCH(Célébrités,Célébrités,0)), ROW(Célébrités)-ROW($C$9)+1),ROW(Célébrités)-ROW($C$9)+1),ROWS(I$9:I160))),"")</f>
        <v/>
      </c>
      <c r="G160" s="37">
        <f t="shared" si="117"/>
        <v>1048530</v>
      </c>
    </row>
    <row r="161" spans="2:7" x14ac:dyDescent="0.2">
      <c r="B161" s="27"/>
      <c r="C161" s="27"/>
      <c r="D161" s="28" t="str">
        <f t="shared" ref="D161" si="138">IF(COUNTIF(C159:C161,C161)&gt;1,"✗","✓")</f>
        <v>✓</v>
      </c>
      <c r="F161" s="54" t="str">
        <f t="array" ref="F161">IFERROR(INDEX(Célébrités,SMALL(IF(FREQUENCY(IF(Célébrités&lt;&gt;"",MATCH(Célébrités,Célébrités,0)), ROW(Célébrités)-ROW($C$9)+1),ROW(Célébrités)-ROW($C$9)+1),ROWS(I$9:I161))),"")</f>
        <v/>
      </c>
      <c r="G161" s="37">
        <f t="shared" si="117"/>
        <v>1048530</v>
      </c>
    </row>
    <row r="162" spans="2:7" x14ac:dyDescent="0.2">
      <c r="B162" s="27"/>
      <c r="C162" s="27"/>
      <c r="D162" s="28" t="str">
        <f t="shared" ref="D162" si="139">IF(COUNTIF(C159:C162,C162)&gt;1,"✗","✓")</f>
        <v>✓</v>
      </c>
      <c r="F162" s="54" t="str">
        <f t="array" ref="F162">IFERROR(INDEX(Célébrités,SMALL(IF(FREQUENCY(IF(Célébrités&lt;&gt;"",MATCH(Célébrités,Célébrités,0)), ROW(Célébrités)-ROW($C$9)+1),ROW(Célébrités)-ROW($C$9)+1),ROWS(I$9:I162))),"")</f>
        <v/>
      </c>
      <c r="G162" s="37">
        <f t="shared" si="117"/>
        <v>1048530</v>
      </c>
    </row>
    <row r="163" spans="2:7" x14ac:dyDescent="0.2">
      <c r="B163" s="27"/>
      <c r="C163" s="27"/>
      <c r="D163" s="28" t="str">
        <f t="shared" ref="D163" si="140">IF(COUNTIF(C159:C163,C163)&gt;1,"✗","✓")</f>
        <v>✓</v>
      </c>
      <c r="F163" s="54" t="str">
        <f t="array" ref="F163">IFERROR(INDEX(Célébrités,SMALL(IF(FREQUENCY(IF(Célébrités&lt;&gt;"",MATCH(Célébrités,Célébrités,0)), ROW(Célébrités)-ROW($C$9)+1),ROW(Célébrités)-ROW($C$9)+1),ROWS(I$9:I163))),"")</f>
        <v/>
      </c>
      <c r="G163" s="37">
        <f t="shared" si="117"/>
        <v>1048530</v>
      </c>
    </row>
    <row r="164" spans="2:7" x14ac:dyDescent="0.2">
      <c r="B164" s="27"/>
      <c r="C164" s="27"/>
      <c r="D164" s="28" t="str">
        <f t="shared" ref="D164" si="141">IF(COUNTIF(C164,C164)&gt;1,"✗","✓")</f>
        <v>✓</v>
      </c>
      <c r="F164" s="54" t="str">
        <f t="array" ref="F164">IFERROR(INDEX(Célébrités,SMALL(IF(FREQUENCY(IF(Célébrités&lt;&gt;"",MATCH(Célébrités,Célébrités,0)), ROW(Célébrités)-ROW($C$9)+1),ROW(Célébrités)-ROW($C$9)+1),ROWS(I$9:I164))),"")</f>
        <v/>
      </c>
      <c r="G164" s="37">
        <f t="shared" si="117"/>
        <v>1048530</v>
      </c>
    </row>
    <row r="165" spans="2:7" x14ac:dyDescent="0.2">
      <c r="B165" s="27"/>
      <c r="C165" s="27"/>
      <c r="D165" s="28" t="str">
        <f t="shared" ref="D165" si="142">IF(COUNTIF(C164:C165,C165)&gt;1,"✗","✓")</f>
        <v>✓</v>
      </c>
      <c r="F165" s="54" t="str">
        <f t="array" ref="F165">IFERROR(INDEX(Célébrités,SMALL(IF(FREQUENCY(IF(Célébrités&lt;&gt;"",MATCH(Célébrités,Célébrités,0)), ROW(Célébrités)-ROW($C$9)+1),ROW(Célébrités)-ROW($C$9)+1),ROWS(I$9:I165))),"")</f>
        <v/>
      </c>
      <c r="G165" s="37">
        <f t="shared" si="117"/>
        <v>1048530</v>
      </c>
    </row>
    <row r="166" spans="2:7" x14ac:dyDescent="0.2">
      <c r="B166" s="27"/>
      <c r="C166" s="27"/>
      <c r="D166" s="28" t="str">
        <f t="shared" ref="D166" si="143">IF(COUNTIF(C164:C166,C166)&gt;1,"✗","✓")</f>
        <v>✓</v>
      </c>
      <c r="F166" s="54" t="str">
        <f t="array" ref="F166">IFERROR(INDEX(Célébrités,SMALL(IF(FREQUENCY(IF(Célébrités&lt;&gt;"",MATCH(Célébrités,Célébrités,0)), ROW(Célébrités)-ROW($C$9)+1),ROW(Célébrités)-ROW($C$9)+1),ROWS(I$9:I166))),"")</f>
        <v/>
      </c>
      <c r="G166" s="37">
        <f t="shared" si="117"/>
        <v>1048530</v>
      </c>
    </row>
    <row r="167" spans="2:7" x14ac:dyDescent="0.2">
      <c r="B167" s="27"/>
      <c r="C167" s="27"/>
      <c r="D167" s="28" t="str">
        <f t="shared" ref="D167" si="144">IF(COUNTIF(C164:C167,C167)&gt;1,"✗","✓")</f>
        <v>✓</v>
      </c>
      <c r="F167" s="54" t="str">
        <f t="array" ref="F167">IFERROR(INDEX(Célébrités,SMALL(IF(FREQUENCY(IF(Célébrités&lt;&gt;"",MATCH(Célébrités,Célébrités,0)), ROW(Célébrités)-ROW($C$9)+1),ROW(Célébrités)-ROW($C$9)+1),ROWS(I$9:I167))),"")</f>
        <v/>
      </c>
      <c r="G167" s="37">
        <f t="shared" si="117"/>
        <v>1048530</v>
      </c>
    </row>
    <row r="168" spans="2:7" x14ac:dyDescent="0.2">
      <c r="B168" s="27"/>
      <c r="C168" s="27"/>
      <c r="D168" s="28" t="str">
        <f t="shared" ref="D168" si="145">IF(COUNTIF(C164:C168,C168)&gt;1,"✗","✓")</f>
        <v>✓</v>
      </c>
      <c r="F168" s="54" t="str">
        <f t="array" ref="F168">IFERROR(INDEX(Célébrités,SMALL(IF(FREQUENCY(IF(Célébrités&lt;&gt;"",MATCH(Célébrités,Célébrités,0)), ROW(Célébrités)-ROW($C$9)+1),ROW(Célébrités)-ROW($C$9)+1),ROWS(I$9:I168))),"")</f>
        <v/>
      </c>
      <c r="G168" s="37">
        <f t="shared" si="117"/>
        <v>1048530</v>
      </c>
    </row>
    <row r="169" spans="2:7" x14ac:dyDescent="0.2">
      <c r="B169" s="27"/>
      <c r="C169" s="27"/>
      <c r="D169" s="28" t="str">
        <f t="shared" ref="D169" si="146">IF(COUNTIF(C169,C169)&gt;1,"✗","✓")</f>
        <v>✓</v>
      </c>
      <c r="F169" s="54" t="str">
        <f t="array" ref="F169">IFERROR(INDEX(Célébrités,SMALL(IF(FREQUENCY(IF(Célébrités&lt;&gt;"",MATCH(Célébrités,Célébrités,0)), ROW(Célébrités)-ROW($C$9)+1),ROW(Célébrités)-ROW($C$9)+1),ROWS(I$9:I169))),"")</f>
        <v/>
      </c>
      <c r="G169" s="37">
        <f t="shared" si="117"/>
        <v>1048530</v>
      </c>
    </row>
    <row r="170" spans="2:7" x14ac:dyDescent="0.2">
      <c r="B170" s="27"/>
      <c r="C170" s="27"/>
      <c r="D170" s="28" t="str">
        <f t="shared" ref="D170" si="147">IF(COUNTIF(C169:C170,C170)&gt;1,"✗","✓")</f>
        <v>✓</v>
      </c>
      <c r="F170" s="54" t="str">
        <f t="array" ref="F170">IFERROR(INDEX(Célébrités,SMALL(IF(FREQUENCY(IF(Célébrités&lt;&gt;"",MATCH(Célébrités,Célébrités,0)), ROW(Célébrités)-ROW($C$9)+1),ROW(Célébrités)-ROW($C$9)+1),ROWS(I$9:I170))),"")</f>
        <v/>
      </c>
      <c r="G170" s="37">
        <f t="shared" si="117"/>
        <v>1048530</v>
      </c>
    </row>
    <row r="171" spans="2:7" x14ac:dyDescent="0.2">
      <c r="B171" s="27"/>
      <c r="C171" s="27"/>
      <c r="D171" s="28" t="str">
        <f t="shared" ref="D171" si="148">IF(COUNTIF(C169:C171,C171)&gt;1,"✗","✓")</f>
        <v>✓</v>
      </c>
      <c r="F171" s="54" t="str">
        <f t="array" ref="F171">IFERROR(INDEX(Célébrités,SMALL(IF(FREQUENCY(IF(Célébrités&lt;&gt;"",MATCH(Célébrités,Célébrités,0)), ROW(Célébrités)-ROW($C$9)+1),ROW(Célébrités)-ROW($C$9)+1),ROWS(I$9:I171))),"")</f>
        <v/>
      </c>
      <c r="G171" s="37">
        <f t="shared" si="117"/>
        <v>1048530</v>
      </c>
    </row>
    <row r="172" spans="2:7" x14ac:dyDescent="0.2">
      <c r="B172" s="27"/>
      <c r="C172" s="27"/>
      <c r="D172" s="28" t="str">
        <f t="shared" ref="D172" si="149">IF(COUNTIF(C169:C172,C172)&gt;1,"✗","✓")</f>
        <v>✓</v>
      </c>
      <c r="F172" s="54" t="str">
        <f t="array" ref="F172">IFERROR(INDEX(Célébrités,SMALL(IF(FREQUENCY(IF(Célébrités&lt;&gt;"",MATCH(Célébrités,Célébrités,0)), ROW(Célébrités)-ROW($C$9)+1),ROW(Célébrités)-ROW($C$9)+1),ROWS(I$9:I172))),"")</f>
        <v/>
      </c>
      <c r="G172" s="37">
        <f t="shared" ref="G172:G203" si="150">COUNTIF(C:C,F:F)</f>
        <v>1048530</v>
      </c>
    </row>
    <row r="173" spans="2:7" x14ac:dyDescent="0.2">
      <c r="B173" s="27"/>
      <c r="C173" s="27"/>
      <c r="D173" s="28" t="str">
        <f t="shared" ref="D173" si="151">IF(COUNTIF(C169:C173,C173)&gt;1,"✗","✓")</f>
        <v>✓</v>
      </c>
      <c r="F173" s="54" t="str">
        <f t="array" ref="F173">IFERROR(INDEX(Célébrités,SMALL(IF(FREQUENCY(IF(Célébrités&lt;&gt;"",MATCH(Célébrités,Célébrités,0)), ROW(Célébrités)-ROW($C$9)+1),ROW(Célébrités)-ROW($C$9)+1),ROWS(I$9:I173))),"")</f>
        <v/>
      </c>
      <c r="G173" s="37">
        <f t="shared" si="150"/>
        <v>1048530</v>
      </c>
    </row>
    <row r="174" spans="2:7" x14ac:dyDescent="0.2">
      <c r="B174" s="27"/>
      <c r="C174" s="27"/>
      <c r="D174" s="28" t="str">
        <f t="shared" ref="D174" si="152">IF(COUNTIF(C174,C174)&gt;1,"✗","✓")</f>
        <v>✓</v>
      </c>
      <c r="F174" s="54" t="str">
        <f t="array" ref="F174">IFERROR(INDEX(Célébrités,SMALL(IF(FREQUENCY(IF(Célébrités&lt;&gt;"",MATCH(Célébrités,Célébrités,0)), ROW(Célébrités)-ROW($C$9)+1),ROW(Célébrités)-ROW($C$9)+1),ROWS(I$9:I174))),"")</f>
        <v/>
      </c>
      <c r="G174" s="37">
        <f t="shared" si="150"/>
        <v>1048530</v>
      </c>
    </row>
    <row r="175" spans="2:7" x14ac:dyDescent="0.2">
      <c r="B175" s="27"/>
      <c r="C175" s="27"/>
      <c r="D175" s="28" t="str">
        <f t="shared" ref="D175" si="153">IF(COUNTIF(C174:C175,C175)&gt;1,"✗","✓")</f>
        <v>✓</v>
      </c>
      <c r="F175" s="54" t="str">
        <f t="array" ref="F175">IFERROR(INDEX(Célébrités,SMALL(IF(FREQUENCY(IF(Célébrités&lt;&gt;"",MATCH(Célébrités,Célébrités,0)), ROW(Célébrités)-ROW($C$9)+1),ROW(Célébrités)-ROW($C$9)+1),ROWS(I$9:I175))),"")</f>
        <v/>
      </c>
      <c r="G175" s="37">
        <f t="shared" si="150"/>
        <v>1048530</v>
      </c>
    </row>
    <row r="176" spans="2:7" x14ac:dyDescent="0.2">
      <c r="B176" s="27"/>
      <c r="C176" s="27"/>
      <c r="D176" s="28" t="str">
        <f t="shared" ref="D176" si="154">IF(COUNTIF(C174:C176,C176)&gt;1,"✗","✓")</f>
        <v>✓</v>
      </c>
      <c r="F176" s="54" t="str">
        <f t="array" ref="F176">IFERROR(INDEX(Célébrités,SMALL(IF(FREQUENCY(IF(Célébrités&lt;&gt;"",MATCH(Célébrités,Célébrités,0)), ROW(Célébrités)-ROW($C$9)+1),ROW(Célébrités)-ROW($C$9)+1),ROWS(I$9:I176))),"")</f>
        <v/>
      </c>
      <c r="G176" s="37">
        <f t="shared" si="150"/>
        <v>1048530</v>
      </c>
    </row>
    <row r="177" spans="2:7" x14ac:dyDescent="0.2">
      <c r="B177" s="27"/>
      <c r="C177" s="27"/>
      <c r="D177" s="28" t="str">
        <f t="shared" ref="D177" si="155">IF(COUNTIF(C174:C177,C177)&gt;1,"✗","✓")</f>
        <v>✓</v>
      </c>
      <c r="F177" s="54" t="str">
        <f t="array" ref="F177">IFERROR(INDEX(Célébrités,SMALL(IF(FREQUENCY(IF(Célébrités&lt;&gt;"",MATCH(Célébrités,Célébrités,0)), ROW(Célébrités)-ROW($C$9)+1),ROW(Célébrités)-ROW($C$9)+1),ROWS(I$9:I177))),"")</f>
        <v/>
      </c>
      <c r="G177" s="37">
        <f t="shared" si="150"/>
        <v>1048530</v>
      </c>
    </row>
    <row r="178" spans="2:7" x14ac:dyDescent="0.2">
      <c r="B178" s="27"/>
      <c r="C178" s="27"/>
      <c r="D178" s="28" t="str">
        <f t="shared" ref="D178" si="156">IF(COUNTIF(C174:C178,C178)&gt;1,"✗","✓")</f>
        <v>✓</v>
      </c>
      <c r="F178" s="54" t="str">
        <f t="array" ref="F178">IFERROR(INDEX(Célébrités,SMALL(IF(FREQUENCY(IF(Célébrités&lt;&gt;"",MATCH(Célébrités,Célébrités,0)), ROW(Célébrités)-ROW($C$9)+1),ROW(Célébrités)-ROW($C$9)+1),ROWS(I$9:I178))),"")</f>
        <v/>
      </c>
      <c r="G178" s="37">
        <f t="shared" si="150"/>
        <v>1048530</v>
      </c>
    </row>
    <row r="179" spans="2:7" x14ac:dyDescent="0.2">
      <c r="B179" s="27"/>
      <c r="C179" s="27"/>
      <c r="D179" s="28" t="str">
        <f t="shared" ref="D179" si="157">IF(COUNTIF(C179,C179)&gt;1,"✗","✓")</f>
        <v>✓</v>
      </c>
      <c r="F179" s="54" t="str">
        <f t="array" ref="F179">IFERROR(INDEX(Célébrités,SMALL(IF(FREQUENCY(IF(Célébrités&lt;&gt;"",MATCH(Célébrités,Célébrités,0)), ROW(Célébrités)-ROW($C$9)+1),ROW(Célébrités)-ROW($C$9)+1),ROWS(I$9:I179))),"")</f>
        <v/>
      </c>
      <c r="G179" s="37">
        <f t="shared" si="150"/>
        <v>1048530</v>
      </c>
    </row>
    <row r="180" spans="2:7" x14ac:dyDescent="0.2">
      <c r="B180" s="27"/>
      <c r="C180" s="27"/>
      <c r="D180" s="28" t="str">
        <f t="shared" ref="D180" si="158">IF(COUNTIF(C179:C180,C180)&gt;1,"✗","✓")</f>
        <v>✓</v>
      </c>
      <c r="F180" s="54" t="str">
        <f t="array" ref="F180">IFERROR(INDEX(Célébrités,SMALL(IF(FREQUENCY(IF(Célébrités&lt;&gt;"",MATCH(Célébrités,Célébrités,0)), ROW(Célébrités)-ROW($C$9)+1),ROW(Célébrités)-ROW($C$9)+1),ROWS(I$9:I180))),"")</f>
        <v/>
      </c>
      <c r="G180" s="37">
        <f t="shared" si="150"/>
        <v>1048530</v>
      </c>
    </row>
    <row r="181" spans="2:7" x14ac:dyDescent="0.2">
      <c r="B181" s="27"/>
      <c r="C181" s="27"/>
      <c r="D181" s="28" t="str">
        <f t="shared" ref="D181" si="159">IF(COUNTIF(C179:C181,C181)&gt;1,"✗","✓")</f>
        <v>✓</v>
      </c>
      <c r="F181" s="54" t="str">
        <f t="array" ref="F181">IFERROR(INDEX(Célébrités,SMALL(IF(FREQUENCY(IF(Célébrités&lt;&gt;"",MATCH(Célébrités,Célébrités,0)), ROW(Célébrités)-ROW($C$9)+1),ROW(Célébrités)-ROW($C$9)+1),ROWS(I$9:I181))),"")</f>
        <v/>
      </c>
      <c r="G181" s="37">
        <f t="shared" si="150"/>
        <v>1048530</v>
      </c>
    </row>
    <row r="182" spans="2:7" x14ac:dyDescent="0.2">
      <c r="B182" s="27"/>
      <c r="C182" s="27"/>
      <c r="D182" s="28" t="str">
        <f t="shared" ref="D182" si="160">IF(COUNTIF(C179:C182,C182)&gt;1,"✗","✓")</f>
        <v>✓</v>
      </c>
      <c r="F182" s="54" t="str">
        <f t="array" ref="F182">IFERROR(INDEX(Célébrités,SMALL(IF(FREQUENCY(IF(Célébrités&lt;&gt;"",MATCH(Célébrités,Célébrités,0)), ROW(Célébrités)-ROW($C$9)+1),ROW(Célébrités)-ROW($C$9)+1),ROWS(I$9:I182))),"")</f>
        <v/>
      </c>
      <c r="G182" s="37">
        <f t="shared" si="150"/>
        <v>1048530</v>
      </c>
    </row>
    <row r="183" spans="2:7" x14ac:dyDescent="0.2">
      <c r="B183" s="27"/>
      <c r="C183" s="27"/>
      <c r="D183" s="28" t="str">
        <f t="shared" ref="D183" si="161">IF(COUNTIF(C179:C183,C183)&gt;1,"✗","✓")</f>
        <v>✓</v>
      </c>
      <c r="F183" s="54" t="str">
        <f t="array" ref="F183">IFERROR(INDEX(Célébrités,SMALL(IF(FREQUENCY(IF(Célébrités&lt;&gt;"",MATCH(Célébrités,Célébrités,0)), ROW(Célébrités)-ROW($C$9)+1),ROW(Célébrités)-ROW($C$9)+1),ROWS(I$9:I183))),"")</f>
        <v/>
      </c>
      <c r="G183" s="37">
        <f t="shared" si="150"/>
        <v>1048530</v>
      </c>
    </row>
    <row r="184" spans="2:7" x14ac:dyDescent="0.2">
      <c r="B184" s="27"/>
      <c r="C184" s="27"/>
      <c r="D184" s="28" t="str">
        <f t="shared" ref="D184" si="162">IF(COUNTIF(C184,C184)&gt;1,"✗","✓")</f>
        <v>✓</v>
      </c>
      <c r="F184" s="54" t="str">
        <f t="array" ref="F184">IFERROR(INDEX(Célébrités,SMALL(IF(FREQUENCY(IF(Célébrités&lt;&gt;"",MATCH(Célébrités,Célébrités,0)), ROW(Célébrités)-ROW($C$9)+1),ROW(Célébrités)-ROW($C$9)+1),ROWS(I$9:I184))),"")</f>
        <v/>
      </c>
      <c r="G184" s="37">
        <f t="shared" si="150"/>
        <v>1048530</v>
      </c>
    </row>
    <row r="185" spans="2:7" x14ac:dyDescent="0.2">
      <c r="B185" s="27"/>
      <c r="C185" s="27"/>
      <c r="D185" s="28" t="str">
        <f t="shared" ref="D185" si="163">IF(COUNTIF(C184:C185,C185)&gt;1,"✗","✓")</f>
        <v>✓</v>
      </c>
      <c r="F185" s="54" t="str">
        <f t="array" ref="F185">IFERROR(INDEX(Célébrités,SMALL(IF(FREQUENCY(IF(Célébrités&lt;&gt;"",MATCH(Célébrités,Célébrités,0)), ROW(Célébrités)-ROW($C$9)+1),ROW(Célébrités)-ROW($C$9)+1),ROWS(I$9:I185))),"")</f>
        <v/>
      </c>
      <c r="G185" s="37">
        <f t="shared" si="150"/>
        <v>1048530</v>
      </c>
    </row>
    <row r="186" spans="2:7" x14ac:dyDescent="0.2">
      <c r="B186" s="27"/>
      <c r="C186" s="27"/>
      <c r="D186" s="28" t="str">
        <f t="shared" ref="D186" si="164">IF(COUNTIF(C184:C186,C186)&gt;1,"✗","✓")</f>
        <v>✓</v>
      </c>
      <c r="F186" s="54" t="str">
        <f t="array" ref="F186">IFERROR(INDEX(Célébrités,SMALL(IF(FREQUENCY(IF(Célébrités&lt;&gt;"",MATCH(Célébrités,Célébrités,0)), ROW(Célébrités)-ROW($C$9)+1),ROW(Célébrités)-ROW($C$9)+1),ROWS(I$9:I186))),"")</f>
        <v/>
      </c>
      <c r="G186" s="37">
        <f t="shared" si="150"/>
        <v>1048530</v>
      </c>
    </row>
    <row r="187" spans="2:7" x14ac:dyDescent="0.2">
      <c r="B187" s="27"/>
      <c r="C187" s="27"/>
      <c r="D187" s="28" t="str">
        <f t="shared" ref="D187" si="165">IF(COUNTIF(C184:C187,C187)&gt;1,"✗","✓")</f>
        <v>✓</v>
      </c>
      <c r="F187" s="54" t="str">
        <f t="array" ref="F187">IFERROR(INDEX(Célébrités,SMALL(IF(FREQUENCY(IF(Célébrités&lt;&gt;"",MATCH(Célébrités,Célébrités,0)), ROW(Célébrités)-ROW($C$9)+1),ROW(Célébrités)-ROW($C$9)+1),ROWS(I$9:I187))),"")</f>
        <v/>
      </c>
      <c r="G187" s="37">
        <f t="shared" si="150"/>
        <v>1048530</v>
      </c>
    </row>
    <row r="188" spans="2:7" x14ac:dyDescent="0.2">
      <c r="B188" s="27"/>
      <c r="C188" s="27"/>
      <c r="D188" s="28" t="str">
        <f t="shared" ref="D188" si="166">IF(COUNTIF(C184:C188,C188)&gt;1,"✗","✓")</f>
        <v>✓</v>
      </c>
      <c r="F188" s="54" t="str">
        <f t="array" ref="F188">IFERROR(INDEX(Célébrités,SMALL(IF(FREQUENCY(IF(Célébrités&lt;&gt;"",MATCH(Célébrités,Célébrités,0)), ROW(Célébrités)-ROW($C$9)+1),ROW(Célébrités)-ROW($C$9)+1),ROWS(I$9:I188))),"")</f>
        <v/>
      </c>
      <c r="G188" s="37">
        <f t="shared" si="150"/>
        <v>1048530</v>
      </c>
    </row>
    <row r="189" spans="2:7" x14ac:dyDescent="0.2">
      <c r="B189" s="27"/>
      <c r="C189" s="27"/>
      <c r="D189" s="28" t="str">
        <f t="shared" ref="D189" si="167">IF(COUNTIF(C189,C189)&gt;1,"✗","✓")</f>
        <v>✓</v>
      </c>
      <c r="F189" s="54" t="str">
        <f t="array" ref="F189">IFERROR(INDEX(Célébrités,SMALL(IF(FREQUENCY(IF(Célébrités&lt;&gt;"",MATCH(Célébrités,Célébrités,0)), ROW(Célébrités)-ROW($C$9)+1),ROW(Célébrités)-ROW($C$9)+1),ROWS(I$9:I189))),"")</f>
        <v/>
      </c>
      <c r="G189" s="37">
        <f t="shared" si="150"/>
        <v>1048530</v>
      </c>
    </row>
    <row r="190" spans="2:7" x14ac:dyDescent="0.2">
      <c r="B190" s="27"/>
      <c r="C190" s="27"/>
      <c r="D190" s="28" t="str">
        <f t="shared" ref="D190" si="168">IF(COUNTIF(C189:C190,C190)&gt;1,"✗","✓")</f>
        <v>✓</v>
      </c>
      <c r="F190" s="54" t="str">
        <f t="array" ref="F190">IFERROR(INDEX(Célébrités,SMALL(IF(FREQUENCY(IF(Célébrités&lt;&gt;"",MATCH(Célébrités,Célébrités,0)), ROW(Célébrités)-ROW($C$9)+1),ROW(Célébrités)-ROW($C$9)+1),ROWS(I$9:I190))),"")</f>
        <v/>
      </c>
      <c r="G190" s="37">
        <f t="shared" si="150"/>
        <v>1048530</v>
      </c>
    </row>
    <row r="191" spans="2:7" x14ac:dyDescent="0.2">
      <c r="B191" s="27"/>
      <c r="C191" s="27"/>
      <c r="D191" s="28" t="str">
        <f t="shared" ref="D191" si="169">IF(COUNTIF(C189:C191,C191)&gt;1,"✗","✓")</f>
        <v>✓</v>
      </c>
      <c r="F191" s="54" t="str">
        <f t="array" ref="F191">IFERROR(INDEX(Célébrités,SMALL(IF(FREQUENCY(IF(Célébrités&lt;&gt;"",MATCH(Célébrités,Célébrités,0)), ROW(Célébrités)-ROW($C$9)+1),ROW(Célébrités)-ROW($C$9)+1),ROWS(I$9:I191))),"")</f>
        <v/>
      </c>
      <c r="G191" s="37">
        <f t="shared" si="150"/>
        <v>1048530</v>
      </c>
    </row>
    <row r="192" spans="2:7" x14ac:dyDescent="0.2">
      <c r="B192" s="27"/>
      <c r="C192" s="27"/>
      <c r="D192" s="28" t="str">
        <f t="shared" ref="D192" si="170">IF(COUNTIF(C189:C192,C192)&gt;1,"✗","✓")</f>
        <v>✓</v>
      </c>
      <c r="F192" s="54" t="str">
        <f t="array" ref="F192">IFERROR(INDEX(Célébrités,SMALL(IF(FREQUENCY(IF(Célébrités&lt;&gt;"",MATCH(Célébrités,Célébrités,0)), ROW(Célébrités)-ROW($C$9)+1),ROW(Célébrités)-ROW($C$9)+1),ROWS(I$9:I192))),"")</f>
        <v/>
      </c>
      <c r="G192" s="37">
        <f t="shared" si="150"/>
        <v>1048530</v>
      </c>
    </row>
    <row r="193" spans="2:7" x14ac:dyDescent="0.2">
      <c r="B193" s="27"/>
      <c r="C193" s="27"/>
      <c r="D193" s="28" t="str">
        <f t="shared" ref="D193" si="171">IF(COUNTIF(C189:C193,C193)&gt;1,"✗","✓")</f>
        <v>✓</v>
      </c>
      <c r="F193" s="54" t="str">
        <f t="array" ref="F193">IFERROR(INDEX(Célébrités,SMALL(IF(FREQUENCY(IF(Célébrités&lt;&gt;"",MATCH(Célébrités,Célébrités,0)), ROW(Célébrités)-ROW($C$9)+1),ROW(Célébrités)-ROW($C$9)+1),ROWS(I$9:I193))),"")</f>
        <v/>
      </c>
      <c r="G193" s="37">
        <f t="shared" si="150"/>
        <v>1048530</v>
      </c>
    </row>
    <row r="194" spans="2:7" x14ac:dyDescent="0.2">
      <c r="B194" s="27"/>
      <c r="C194" s="27"/>
      <c r="D194" s="28" t="str">
        <f t="shared" ref="D194" si="172">IF(COUNTIF(C194,C194)&gt;1,"✗","✓")</f>
        <v>✓</v>
      </c>
      <c r="F194" s="54" t="str">
        <f t="array" ref="F194">IFERROR(INDEX(Célébrités,SMALL(IF(FREQUENCY(IF(Célébrités&lt;&gt;"",MATCH(Célébrités,Célébrités,0)), ROW(Célébrités)-ROW($C$9)+1),ROW(Célébrités)-ROW($C$9)+1),ROWS(I$9:I194))),"")</f>
        <v/>
      </c>
      <c r="G194" s="37">
        <f t="shared" si="150"/>
        <v>1048530</v>
      </c>
    </row>
    <row r="195" spans="2:7" x14ac:dyDescent="0.2">
      <c r="B195" s="27"/>
      <c r="C195" s="27"/>
      <c r="D195" s="28" t="str">
        <f t="shared" ref="D195" si="173">IF(COUNTIF(C194:C195,C195)&gt;1,"✗","✓")</f>
        <v>✓</v>
      </c>
      <c r="F195" s="54" t="str">
        <f t="array" ref="F195">IFERROR(INDEX(Célébrités,SMALL(IF(FREQUENCY(IF(Célébrités&lt;&gt;"",MATCH(Célébrités,Célébrités,0)), ROW(Célébrités)-ROW($C$9)+1),ROW(Célébrités)-ROW($C$9)+1),ROWS(I$9:I195))),"")</f>
        <v/>
      </c>
      <c r="G195" s="37">
        <f t="shared" si="150"/>
        <v>1048530</v>
      </c>
    </row>
    <row r="196" spans="2:7" x14ac:dyDescent="0.2">
      <c r="B196" s="27"/>
      <c r="C196" s="27"/>
      <c r="D196" s="28" t="str">
        <f t="shared" ref="D196" si="174">IF(COUNTIF(C194:C196,C196)&gt;1,"✗","✓")</f>
        <v>✓</v>
      </c>
      <c r="F196" s="54" t="str">
        <f t="array" ref="F196">IFERROR(INDEX(Célébrités,SMALL(IF(FREQUENCY(IF(Célébrités&lt;&gt;"",MATCH(Célébrités,Célébrités,0)), ROW(Célébrités)-ROW($C$9)+1),ROW(Célébrités)-ROW($C$9)+1),ROWS(I$9:I196))),"")</f>
        <v/>
      </c>
      <c r="G196" s="37">
        <f t="shared" si="150"/>
        <v>1048530</v>
      </c>
    </row>
    <row r="197" spans="2:7" x14ac:dyDescent="0.2">
      <c r="B197" s="27"/>
      <c r="C197" s="27"/>
      <c r="D197" s="28" t="str">
        <f t="shared" ref="D197" si="175">IF(COUNTIF(C194:C197,C197)&gt;1,"✗","✓")</f>
        <v>✓</v>
      </c>
      <c r="F197" s="54" t="str">
        <f t="array" ref="F197">IFERROR(INDEX(Célébrités,SMALL(IF(FREQUENCY(IF(Célébrités&lt;&gt;"",MATCH(Célébrités,Célébrités,0)), ROW(Célébrités)-ROW($C$9)+1),ROW(Célébrités)-ROW($C$9)+1),ROWS(I$9:I197))),"")</f>
        <v/>
      </c>
      <c r="G197" s="37">
        <f t="shared" si="150"/>
        <v>1048530</v>
      </c>
    </row>
    <row r="198" spans="2:7" x14ac:dyDescent="0.2">
      <c r="B198" s="27"/>
      <c r="C198" s="27"/>
      <c r="D198" s="28" t="str">
        <f t="shared" ref="D198" si="176">IF(COUNTIF(C194:C198,C198)&gt;1,"✗","✓")</f>
        <v>✓</v>
      </c>
      <c r="F198" s="54" t="str">
        <f t="array" ref="F198">IFERROR(INDEX(Célébrités,SMALL(IF(FREQUENCY(IF(Célébrités&lt;&gt;"",MATCH(Célébrités,Célébrités,0)), ROW(Célébrités)-ROW($C$9)+1),ROW(Célébrités)-ROW($C$9)+1),ROWS(I$9:I198))),"")</f>
        <v/>
      </c>
      <c r="G198" s="37">
        <f t="shared" si="150"/>
        <v>1048530</v>
      </c>
    </row>
    <row r="199" spans="2:7" x14ac:dyDescent="0.2">
      <c r="B199" s="27"/>
      <c r="C199" s="27"/>
      <c r="D199" s="28" t="str">
        <f t="shared" ref="D199" si="177">IF(COUNTIF(C199,C199)&gt;1,"✗","✓")</f>
        <v>✓</v>
      </c>
      <c r="F199" s="54" t="str">
        <f t="array" ref="F199">IFERROR(INDEX(Célébrités,SMALL(IF(FREQUENCY(IF(Célébrités&lt;&gt;"",MATCH(Célébrités,Célébrités,0)), ROW(Célébrités)-ROW($C$9)+1),ROW(Célébrités)-ROW($C$9)+1),ROWS(I$9:I199))),"")</f>
        <v/>
      </c>
      <c r="G199" s="37">
        <f t="shared" si="150"/>
        <v>1048530</v>
      </c>
    </row>
    <row r="200" spans="2:7" x14ac:dyDescent="0.2">
      <c r="B200" s="27"/>
      <c r="C200" s="27"/>
      <c r="D200" s="28" t="str">
        <f t="shared" ref="D200" si="178">IF(COUNTIF(C199:C200,C200)&gt;1,"✗","✓")</f>
        <v>✓</v>
      </c>
      <c r="F200" s="54" t="str">
        <f t="array" ref="F200">IFERROR(INDEX(Célébrités,SMALL(IF(FREQUENCY(IF(Célébrités&lt;&gt;"",MATCH(Célébrités,Célébrités,0)), ROW(Célébrités)-ROW($C$9)+1),ROW(Célébrités)-ROW($C$9)+1),ROWS(I$9:I200))),"")</f>
        <v/>
      </c>
      <c r="G200" s="37">
        <f t="shared" si="150"/>
        <v>1048530</v>
      </c>
    </row>
    <row r="201" spans="2:7" x14ac:dyDescent="0.2">
      <c r="B201" s="27"/>
      <c r="C201" s="27"/>
      <c r="D201" s="28" t="str">
        <f t="shared" ref="D201" si="179">IF(COUNTIF(C199:C201,C201)&gt;1,"✗","✓")</f>
        <v>✓</v>
      </c>
      <c r="F201" s="54" t="str">
        <f t="array" ref="F201">IFERROR(INDEX(Célébrités,SMALL(IF(FREQUENCY(IF(Célébrités&lt;&gt;"",MATCH(Célébrités,Célébrités,0)), ROW(Célébrités)-ROW($C$9)+1),ROW(Célébrités)-ROW($C$9)+1),ROWS(I$9:I201))),"")</f>
        <v/>
      </c>
      <c r="G201" s="37">
        <f t="shared" si="150"/>
        <v>1048530</v>
      </c>
    </row>
    <row r="202" spans="2:7" x14ac:dyDescent="0.2">
      <c r="B202" s="27"/>
      <c r="C202" s="27"/>
      <c r="D202" s="28" t="str">
        <f t="shared" ref="D202" si="180">IF(COUNTIF(C199:C202,C202)&gt;1,"✗","✓")</f>
        <v>✓</v>
      </c>
      <c r="F202" s="54" t="str">
        <f t="array" ref="F202">IFERROR(INDEX(Célébrités,SMALL(IF(FREQUENCY(IF(Célébrités&lt;&gt;"",MATCH(Célébrités,Célébrités,0)), ROW(Célébrités)-ROW($C$9)+1),ROW(Célébrités)-ROW($C$9)+1),ROWS(I$9:I202))),"")</f>
        <v/>
      </c>
      <c r="G202" s="37">
        <f t="shared" si="150"/>
        <v>1048530</v>
      </c>
    </row>
    <row r="203" spans="2:7" x14ac:dyDescent="0.2">
      <c r="B203" s="27"/>
      <c r="C203" s="27"/>
      <c r="D203" s="28" t="str">
        <f t="shared" ref="D203" si="181">IF(COUNTIF(C199:C203,C203)&gt;1,"✗","✓")</f>
        <v>✓</v>
      </c>
      <c r="F203" s="54" t="str">
        <f t="array" ref="F203">IFERROR(INDEX(Célébrités,SMALL(IF(FREQUENCY(IF(Célébrités&lt;&gt;"",MATCH(Célébrités,Célébrités,0)), ROW(Célébrités)-ROW($C$9)+1),ROW(Célébrités)-ROW($C$9)+1),ROWS(I$9:I203))),"")</f>
        <v/>
      </c>
      <c r="G203" s="37">
        <f t="shared" si="150"/>
        <v>1048530</v>
      </c>
    </row>
    <row r="204" spans="2:7" x14ac:dyDescent="0.2">
      <c r="B204" s="27"/>
      <c r="C204" s="27"/>
      <c r="D204" s="28" t="str">
        <f t="shared" ref="D204" si="182">IF(COUNTIF(C204,C204)&gt;1,"✗","✓")</f>
        <v>✓</v>
      </c>
      <c r="F204" s="54" t="str">
        <f t="array" ref="F204">IFERROR(INDEX(Célébrités,SMALL(IF(FREQUENCY(IF(Célébrités&lt;&gt;"",MATCH(Célébrités,Célébrités,0)), ROW(Célébrités)-ROW($C$9)+1),ROW(Célébrités)-ROW($C$9)+1),ROWS(I$9:I204))),"")</f>
        <v/>
      </c>
      <c r="G204" s="37">
        <f t="shared" ref="G204:G235" si="183">COUNTIF(C:C,F:F)</f>
        <v>1048530</v>
      </c>
    </row>
    <row r="205" spans="2:7" x14ac:dyDescent="0.2">
      <c r="B205" s="27"/>
      <c r="C205" s="27"/>
      <c r="D205" s="28" t="str">
        <f t="shared" ref="D205" si="184">IF(COUNTIF(C204:C205,C205)&gt;1,"✗","✓")</f>
        <v>✓</v>
      </c>
      <c r="F205" s="54" t="str">
        <f t="array" ref="F205">IFERROR(INDEX(Célébrités,SMALL(IF(FREQUENCY(IF(Célébrités&lt;&gt;"",MATCH(Célébrités,Célébrités,0)), ROW(Célébrités)-ROW($C$9)+1),ROW(Célébrités)-ROW($C$9)+1),ROWS(I$9:I205))),"")</f>
        <v/>
      </c>
      <c r="G205" s="37">
        <f t="shared" si="183"/>
        <v>1048530</v>
      </c>
    </row>
    <row r="206" spans="2:7" x14ac:dyDescent="0.2">
      <c r="B206" s="27"/>
      <c r="C206" s="27"/>
      <c r="D206" s="28" t="str">
        <f t="shared" ref="D206" si="185">IF(COUNTIF(C204:C206,C206)&gt;1,"✗","✓")</f>
        <v>✓</v>
      </c>
      <c r="F206" s="54" t="str">
        <f t="array" ref="F206">IFERROR(INDEX(Célébrités,SMALL(IF(FREQUENCY(IF(Célébrités&lt;&gt;"",MATCH(Célébrités,Célébrités,0)), ROW(Célébrités)-ROW($C$9)+1),ROW(Célébrités)-ROW($C$9)+1),ROWS(I$9:I206))),"")</f>
        <v/>
      </c>
      <c r="G206" s="37">
        <f t="shared" si="183"/>
        <v>1048530</v>
      </c>
    </row>
    <row r="207" spans="2:7" x14ac:dyDescent="0.2">
      <c r="B207" s="27"/>
      <c r="C207" s="27"/>
      <c r="D207" s="28" t="str">
        <f t="shared" ref="D207" si="186">IF(COUNTIF(C204:C207,C207)&gt;1,"✗","✓")</f>
        <v>✓</v>
      </c>
      <c r="F207" s="54" t="str">
        <f t="array" ref="F207">IFERROR(INDEX(Célébrités,SMALL(IF(FREQUENCY(IF(Célébrités&lt;&gt;"",MATCH(Célébrités,Célébrités,0)), ROW(Célébrités)-ROW($C$9)+1),ROW(Célébrités)-ROW($C$9)+1),ROWS(I$9:I207))),"")</f>
        <v/>
      </c>
      <c r="G207" s="37">
        <f t="shared" si="183"/>
        <v>1048530</v>
      </c>
    </row>
    <row r="208" spans="2:7" x14ac:dyDescent="0.2">
      <c r="B208" s="27"/>
      <c r="C208" s="27"/>
      <c r="D208" s="28" t="str">
        <f t="shared" ref="D208" si="187">IF(COUNTIF(C204:C208,C208)&gt;1,"✗","✓")</f>
        <v>✓</v>
      </c>
      <c r="F208" s="54" t="str">
        <f t="array" ref="F208">IFERROR(INDEX(Célébrités,SMALL(IF(FREQUENCY(IF(Célébrités&lt;&gt;"",MATCH(Célébrités,Célébrités,0)), ROW(Célébrités)-ROW($C$9)+1),ROW(Célébrités)-ROW($C$9)+1),ROWS(I$9:I208))),"")</f>
        <v/>
      </c>
      <c r="G208" s="37">
        <f t="shared" si="183"/>
        <v>1048530</v>
      </c>
    </row>
    <row r="209" spans="2:7" x14ac:dyDescent="0.2">
      <c r="B209" s="27"/>
      <c r="C209" s="27"/>
      <c r="D209" s="28" t="str">
        <f t="shared" ref="D209" si="188">IF(COUNTIF(C209,C209)&gt;1,"✗","✓")</f>
        <v>✓</v>
      </c>
      <c r="F209" s="54" t="str">
        <f t="array" ref="F209">IFERROR(INDEX(Célébrités,SMALL(IF(FREQUENCY(IF(Célébrités&lt;&gt;"",MATCH(Célébrités,Célébrités,0)), ROW(Célébrités)-ROW($C$9)+1),ROW(Célébrités)-ROW($C$9)+1),ROWS(I$9:I209))),"")</f>
        <v/>
      </c>
      <c r="G209" s="37">
        <f t="shared" si="183"/>
        <v>1048530</v>
      </c>
    </row>
    <row r="210" spans="2:7" x14ac:dyDescent="0.2">
      <c r="B210" s="27"/>
      <c r="C210" s="27"/>
      <c r="D210" s="28" t="str">
        <f t="shared" ref="D210" si="189">IF(COUNTIF(C209:C210,C210)&gt;1,"✗","✓")</f>
        <v>✓</v>
      </c>
      <c r="F210" s="54" t="str">
        <f t="array" ref="F210">IFERROR(INDEX(Célébrités,SMALL(IF(FREQUENCY(IF(Célébrités&lt;&gt;"",MATCH(Célébrités,Célébrités,0)), ROW(Célébrités)-ROW($C$9)+1),ROW(Célébrités)-ROW($C$9)+1),ROWS(I$9:I210))),"")</f>
        <v/>
      </c>
      <c r="G210" s="37">
        <f t="shared" si="183"/>
        <v>1048530</v>
      </c>
    </row>
    <row r="211" spans="2:7" x14ac:dyDescent="0.2">
      <c r="B211" s="27"/>
      <c r="C211" s="27"/>
      <c r="D211" s="28" t="str">
        <f t="shared" ref="D211" si="190">IF(COUNTIF(C209:C211,C211)&gt;1,"✗","✓")</f>
        <v>✓</v>
      </c>
      <c r="F211" s="54" t="str">
        <f t="array" ref="F211">IFERROR(INDEX(Célébrités,SMALL(IF(FREQUENCY(IF(Célébrités&lt;&gt;"",MATCH(Célébrités,Célébrités,0)), ROW(Célébrités)-ROW($C$9)+1),ROW(Célébrités)-ROW($C$9)+1),ROWS(I$9:I211))),"")</f>
        <v/>
      </c>
      <c r="G211" s="37">
        <f t="shared" si="183"/>
        <v>1048530</v>
      </c>
    </row>
    <row r="212" spans="2:7" x14ac:dyDescent="0.2">
      <c r="B212" s="27"/>
      <c r="C212" s="27"/>
      <c r="D212" s="28" t="str">
        <f t="shared" ref="D212" si="191">IF(COUNTIF(C209:C212,C212)&gt;1,"✗","✓")</f>
        <v>✓</v>
      </c>
      <c r="F212" s="54" t="str">
        <f t="array" ref="F212">IFERROR(INDEX(Célébrités,SMALL(IF(FREQUENCY(IF(Célébrités&lt;&gt;"",MATCH(Célébrités,Célébrités,0)), ROW(Célébrités)-ROW($C$9)+1),ROW(Célébrités)-ROW($C$9)+1),ROWS(I$9:I212))),"")</f>
        <v/>
      </c>
      <c r="G212" s="37">
        <f t="shared" si="183"/>
        <v>1048530</v>
      </c>
    </row>
    <row r="213" spans="2:7" x14ac:dyDescent="0.2">
      <c r="B213" s="27"/>
      <c r="C213" s="27"/>
      <c r="D213" s="28" t="str">
        <f t="shared" ref="D213" si="192">IF(COUNTIF(C209:C213,C213)&gt;1,"✗","✓")</f>
        <v>✓</v>
      </c>
      <c r="F213" s="54" t="str">
        <f t="array" ref="F213">IFERROR(INDEX(Célébrités,SMALL(IF(FREQUENCY(IF(Célébrités&lt;&gt;"",MATCH(Célébrités,Célébrités,0)), ROW(Célébrités)-ROW($C$9)+1),ROW(Célébrités)-ROW($C$9)+1),ROWS(I$9:I213))),"")</f>
        <v/>
      </c>
      <c r="G213" s="37">
        <f t="shared" si="183"/>
        <v>1048530</v>
      </c>
    </row>
    <row r="214" spans="2:7" x14ac:dyDescent="0.2">
      <c r="B214" s="27"/>
      <c r="C214" s="27"/>
      <c r="D214" s="28" t="str">
        <f t="shared" ref="D214" si="193">IF(COUNTIF(C214,C214)&gt;1,"✗","✓")</f>
        <v>✓</v>
      </c>
      <c r="F214" s="54" t="str">
        <f t="array" ref="F214">IFERROR(INDEX(Célébrités,SMALL(IF(FREQUENCY(IF(Célébrités&lt;&gt;"",MATCH(Célébrités,Célébrités,0)), ROW(Célébrités)-ROW($C$9)+1),ROW(Célébrités)-ROW($C$9)+1),ROWS(I$9:I214))),"")</f>
        <v/>
      </c>
      <c r="G214" s="37">
        <f t="shared" si="183"/>
        <v>1048530</v>
      </c>
    </row>
    <row r="215" spans="2:7" x14ac:dyDescent="0.2">
      <c r="B215" s="27"/>
      <c r="C215" s="27"/>
      <c r="D215" s="28" t="str">
        <f t="shared" ref="D215" si="194">IF(COUNTIF(C214:C215,C215)&gt;1,"✗","✓")</f>
        <v>✓</v>
      </c>
      <c r="F215" s="54" t="str">
        <f t="array" ref="F215">IFERROR(INDEX(Célébrités,SMALL(IF(FREQUENCY(IF(Célébrités&lt;&gt;"",MATCH(Célébrités,Célébrités,0)), ROW(Célébrités)-ROW($C$9)+1),ROW(Célébrités)-ROW($C$9)+1),ROWS(I$9:I215))),"")</f>
        <v/>
      </c>
      <c r="G215" s="37">
        <f t="shared" si="183"/>
        <v>1048530</v>
      </c>
    </row>
    <row r="216" spans="2:7" x14ac:dyDescent="0.2">
      <c r="B216" s="27"/>
      <c r="C216" s="27"/>
      <c r="D216" s="28" t="str">
        <f t="shared" ref="D216" si="195">IF(COUNTIF(C214:C216,C216)&gt;1,"✗","✓")</f>
        <v>✓</v>
      </c>
      <c r="F216" s="54" t="str">
        <f t="array" ref="F216">IFERROR(INDEX(Célébrités,SMALL(IF(FREQUENCY(IF(Célébrités&lt;&gt;"",MATCH(Célébrités,Célébrités,0)), ROW(Célébrités)-ROW($C$9)+1),ROW(Célébrités)-ROW($C$9)+1),ROWS(I$9:I216))),"")</f>
        <v/>
      </c>
      <c r="G216" s="37">
        <f t="shared" si="183"/>
        <v>1048530</v>
      </c>
    </row>
    <row r="217" spans="2:7" x14ac:dyDescent="0.2">
      <c r="B217" s="27"/>
      <c r="C217" s="27"/>
      <c r="D217" s="28" t="str">
        <f t="shared" ref="D217" si="196">IF(COUNTIF(C214:C217,C217)&gt;1,"✗","✓")</f>
        <v>✓</v>
      </c>
      <c r="F217" s="54" t="str">
        <f t="array" ref="F217">IFERROR(INDEX(Célébrités,SMALL(IF(FREQUENCY(IF(Célébrités&lt;&gt;"",MATCH(Célébrités,Célébrités,0)), ROW(Célébrités)-ROW($C$9)+1),ROW(Célébrités)-ROW($C$9)+1),ROWS(I$9:I217))),"")</f>
        <v/>
      </c>
      <c r="G217" s="37">
        <f t="shared" si="183"/>
        <v>1048530</v>
      </c>
    </row>
    <row r="218" spans="2:7" x14ac:dyDescent="0.2">
      <c r="B218" s="27"/>
      <c r="C218" s="27"/>
      <c r="D218" s="28" t="str">
        <f t="shared" ref="D218" si="197">IF(COUNTIF(C214:C218,C218)&gt;1,"✗","✓")</f>
        <v>✓</v>
      </c>
      <c r="F218" s="54" t="str">
        <f t="array" ref="F218">IFERROR(INDEX(Célébrités,SMALL(IF(FREQUENCY(IF(Célébrités&lt;&gt;"",MATCH(Célébrités,Célébrités,0)), ROW(Célébrités)-ROW($C$9)+1),ROW(Célébrités)-ROW($C$9)+1),ROWS(I$9:I218))),"")</f>
        <v/>
      </c>
      <c r="G218" s="37">
        <f t="shared" si="183"/>
        <v>1048530</v>
      </c>
    </row>
    <row r="219" spans="2:7" x14ac:dyDescent="0.2">
      <c r="B219" s="27"/>
      <c r="C219" s="27"/>
      <c r="D219" s="28" t="str">
        <f t="shared" ref="D219" si="198">IF(COUNTIF(C219,C219)&gt;1,"✗","✓")</f>
        <v>✓</v>
      </c>
      <c r="F219" s="54" t="str">
        <f t="array" ref="F219">IFERROR(INDEX(Célébrités,SMALL(IF(FREQUENCY(IF(Célébrités&lt;&gt;"",MATCH(Célébrités,Célébrités,0)), ROW(Célébrités)-ROW($C$9)+1),ROW(Célébrités)-ROW($C$9)+1),ROWS(I$9:I219))),"")</f>
        <v/>
      </c>
      <c r="G219" s="37">
        <f t="shared" si="183"/>
        <v>1048530</v>
      </c>
    </row>
    <row r="220" spans="2:7" x14ac:dyDescent="0.2">
      <c r="B220" s="27"/>
      <c r="C220" s="27"/>
      <c r="D220" s="28" t="str">
        <f t="shared" ref="D220" si="199">IF(COUNTIF(C219:C220,C220)&gt;1,"✗","✓")</f>
        <v>✓</v>
      </c>
      <c r="F220" s="54" t="str">
        <f t="array" ref="F220">IFERROR(INDEX(Célébrités,SMALL(IF(FREQUENCY(IF(Célébrités&lt;&gt;"",MATCH(Célébrités,Célébrités,0)), ROW(Célébrités)-ROW($C$9)+1),ROW(Célébrités)-ROW($C$9)+1),ROWS(I$9:I220))),"")</f>
        <v/>
      </c>
      <c r="G220" s="37">
        <f t="shared" si="183"/>
        <v>1048530</v>
      </c>
    </row>
    <row r="221" spans="2:7" x14ac:dyDescent="0.2">
      <c r="B221" s="27"/>
      <c r="C221" s="27"/>
      <c r="D221" s="28" t="str">
        <f t="shared" ref="D221" si="200">IF(COUNTIF(C219:C221,C221)&gt;1,"✗","✓")</f>
        <v>✓</v>
      </c>
      <c r="F221" s="54" t="str">
        <f t="array" ref="F221">IFERROR(INDEX(Célébrités,SMALL(IF(FREQUENCY(IF(Célébrités&lt;&gt;"",MATCH(Célébrités,Célébrités,0)), ROW(Célébrités)-ROW($C$9)+1),ROW(Célébrités)-ROW($C$9)+1),ROWS(I$9:I221))),"")</f>
        <v/>
      </c>
      <c r="G221" s="37">
        <f t="shared" si="183"/>
        <v>1048530</v>
      </c>
    </row>
    <row r="222" spans="2:7" x14ac:dyDescent="0.2">
      <c r="B222" s="27"/>
      <c r="C222" s="27"/>
      <c r="D222" s="28" t="str">
        <f t="shared" ref="D222" si="201">IF(COUNTIF(C219:C222,C222)&gt;1,"✗","✓")</f>
        <v>✓</v>
      </c>
      <c r="F222" s="54" t="str">
        <f t="array" ref="F222">IFERROR(INDEX(Célébrités,SMALL(IF(FREQUENCY(IF(Célébrités&lt;&gt;"",MATCH(Célébrités,Célébrités,0)), ROW(Célébrités)-ROW($C$9)+1),ROW(Célébrités)-ROW($C$9)+1),ROWS(I$9:I222))),"")</f>
        <v/>
      </c>
      <c r="G222" s="37">
        <f t="shared" si="183"/>
        <v>1048530</v>
      </c>
    </row>
    <row r="223" spans="2:7" x14ac:dyDescent="0.2">
      <c r="B223" s="27"/>
      <c r="C223" s="27"/>
      <c r="D223" s="28" t="str">
        <f t="shared" ref="D223" si="202">IF(COUNTIF(C219:C223,C223)&gt;1,"✗","✓")</f>
        <v>✓</v>
      </c>
      <c r="F223" s="54" t="str">
        <f t="array" ref="F223">IFERROR(INDEX(Célébrités,SMALL(IF(FREQUENCY(IF(Célébrités&lt;&gt;"",MATCH(Célébrités,Célébrités,0)), ROW(Célébrités)-ROW($C$9)+1),ROW(Célébrités)-ROW($C$9)+1),ROWS(I$9:I223))),"")</f>
        <v/>
      </c>
      <c r="G223" s="37">
        <f t="shared" si="183"/>
        <v>1048530</v>
      </c>
    </row>
    <row r="224" spans="2:7" x14ac:dyDescent="0.2">
      <c r="B224" s="27"/>
      <c r="C224" s="27"/>
      <c r="D224" s="28" t="str">
        <f t="shared" ref="D224" si="203">IF(COUNTIF(C224,C224)&gt;1,"✗","✓")</f>
        <v>✓</v>
      </c>
      <c r="F224" s="54" t="str">
        <f t="array" ref="F224">IFERROR(INDEX(Célébrités,SMALL(IF(FREQUENCY(IF(Célébrités&lt;&gt;"",MATCH(Célébrités,Célébrités,0)), ROW(Célébrités)-ROW($C$9)+1),ROW(Célébrités)-ROW($C$9)+1),ROWS(I$9:I224))),"")</f>
        <v/>
      </c>
      <c r="G224" s="37">
        <f t="shared" si="183"/>
        <v>1048530</v>
      </c>
    </row>
    <row r="225" spans="2:7" x14ac:dyDescent="0.2">
      <c r="B225" s="27"/>
      <c r="C225" s="27"/>
      <c r="D225" s="28" t="str">
        <f t="shared" ref="D225" si="204">IF(COUNTIF(C224:C225,C225)&gt;1,"✗","✓")</f>
        <v>✓</v>
      </c>
      <c r="F225" s="54" t="str">
        <f t="array" ref="F225">IFERROR(INDEX(Célébrités,SMALL(IF(FREQUENCY(IF(Célébrités&lt;&gt;"",MATCH(Célébrités,Célébrités,0)), ROW(Célébrités)-ROW($C$9)+1),ROW(Célébrités)-ROW($C$9)+1),ROWS(I$9:I225))),"")</f>
        <v/>
      </c>
      <c r="G225" s="37">
        <f t="shared" si="183"/>
        <v>1048530</v>
      </c>
    </row>
    <row r="226" spans="2:7" x14ac:dyDescent="0.2">
      <c r="B226" s="27"/>
      <c r="C226" s="27"/>
      <c r="D226" s="28" t="str">
        <f t="shared" ref="D226" si="205">IF(COUNTIF(C224:C226,C226)&gt;1,"✗","✓")</f>
        <v>✓</v>
      </c>
      <c r="F226" s="54" t="str">
        <f t="array" ref="F226">IFERROR(INDEX(Célébrités,SMALL(IF(FREQUENCY(IF(Célébrités&lt;&gt;"",MATCH(Célébrités,Célébrités,0)), ROW(Célébrités)-ROW($C$9)+1),ROW(Célébrités)-ROW($C$9)+1),ROWS(I$9:I226))),"")</f>
        <v/>
      </c>
      <c r="G226" s="37">
        <f t="shared" si="183"/>
        <v>1048530</v>
      </c>
    </row>
    <row r="227" spans="2:7" x14ac:dyDescent="0.2">
      <c r="B227" s="27"/>
      <c r="C227" s="27"/>
      <c r="D227" s="28" t="str">
        <f t="shared" ref="D227" si="206">IF(COUNTIF(C224:C227,C227)&gt;1,"✗","✓")</f>
        <v>✓</v>
      </c>
      <c r="F227" s="54" t="str">
        <f t="array" ref="F227">IFERROR(INDEX(Célébrités,SMALL(IF(FREQUENCY(IF(Célébrités&lt;&gt;"",MATCH(Célébrités,Célébrités,0)), ROW(Célébrités)-ROW($C$9)+1),ROW(Célébrités)-ROW($C$9)+1),ROWS(I$9:I227))),"")</f>
        <v/>
      </c>
      <c r="G227" s="37">
        <f t="shared" si="183"/>
        <v>1048530</v>
      </c>
    </row>
    <row r="228" spans="2:7" x14ac:dyDescent="0.2">
      <c r="B228" s="27"/>
      <c r="C228" s="27"/>
      <c r="D228" s="28" t="str">
        <f t="shared" ref="D228" si="207">IF(COUNTIF(C224:C228,C228)&gt;1,"✗","✓")</f>
        <v>✓</v>
      </c>
      <c r="F228" s="54" t="str">
        <f t="array" ref="F228">IFERROR(INDEX(Célébrités,SMALL(IF(FREQUENCY(IF(Célébrités&lt;&gt;"",MATCH(Célébrités,Célébrités,0)), ROW(Célébrités)-ROW($C$9)+1),ROW(Célébrités)-ROW($C$9)+1),ROWS(I$9:I228))),"")</f>
        <v/>
      </c>
      <c r="G228" s="37">
        <f t="shared" si="183"/>
        <v>1048530</v>
      </c>
    </row>
    <row r="229" spans="2:7" x14ac:dyDescent="0.2">
      <c r="B229" s="27"/>
      <c r="C229" s="27"/>
      <c r="D229" s="28" t="str">
        <f t="shared" ref="D229" si="208">IF(COUNTIF(C229,C229)&gt;1,"✗","✓")</f>
        <v>✓</v>
      </c>
      <c r="F229" s="54" t="str">
        <f t="array" ref="F229">IFERROR(INDEX(Célébrités,SMALL(IF(FREQUENCY(IF(Célébrités&lt;&gt;"",MATCH(Célébrités,Célébrités,0)), ROW(Célébrités)-ROW($C$9)+1),ROW(Célébrités)-ROW($C$9)+1),ROWS(I$9:I229))),"")</f>
        <v/>
      </c>
      <c r="G229" s="37">
        <f t="shared" si="183"/>
        <v>1048530</v>
      </c>
    </row>
    <row r="230" spans="2:7" x14ac:dyDescent="0.2">
      <c r="B230" s="27"/>
      <c r="C230" s="27"/>
      <c r="D230" s="28" t="str">
        <f t="shared" ref="D230" si="209">IF(COUNTIF(C229:C230,C230)&gt;1,"✗","✓")</f>
        <v>✓</v>
      </c>
    </row>
    <row r="231" spans="2:7" x14ac:dyDescent="0.2">
      <c r="B231" s="27"/>
      <c r="C231" s="27"/>
      <c r="D231" s="28" t="str">
        <f t="shared" ref="D231" si="210">IF(COUNTIF(C229:C231,C231)&gt;1,"✗","✓")</f>
        <v>✓</v>
      </c>
    </row>
    <row r="232" spans="2:7" x14ac:dyDescent="0.2">
      <c r="B232" s="27"/>
      <c r="C232" s="27"/>
      <c r="D232" s="28" t="str">
        <f t="shared" ref="D232" si="211">IF(COUNTIF(C229:C232,C232)&gt;1,"✗","✓")</f>
        <v>✓</v>
      </c>
    </row>
    <row r="233" spans="2:7" x14ac:dyDescent="0.2">
      <c r="B233" s="27"/>
      <c r="C233" s="27"/>
      <c r="D233" s="28" t="str">
        <f t="shared" ref="D233" si="212">IF(COUNTIF(C229:C233,C233)&gt;1,"✗","✓")</f>
        <v>✓</v>
      </c>
    </row>
    <row r="234" spans="2:7" x14ac:dyDescent="0.2">
      <c r="B234" s="27"/>
      <c r="C234" s="27"/>
      <c r="D234" s="28" t="str">
        <f t="shared" ref="D234" si="213">IF(COUNTIF(C234,C234)&gt;1,"✗","✓")</f>
        <v>✓</v>
      </c>
    </row>
    <row r="235" spans="2:7" x14ac:dyDescent="0.2">
      <c r="B235" s="27"/>
      <c r="C235" s="27"/>
      <c r="D235" s="28" t="str">
        <f t="shared" ref="D235" si="214">IF(COUNTIF(C234:C235,C235)&gt;1,"✗","✓")</f>
        <v>✓</v>
      </c>
    </row>
    <row r="236" spans="2:7" x14ac:dyDescent="0.2">
      <c r="B236" s="27"/>
      <c r="C236" s="27"/>
      <c r="D236" s="28" t="str">
        <f t="shared" ref="D236" si="215">IF(COUNTIF(C234:C236,C236)&gt;1,"✗","✓")</f>
        <v>✓</v>
      </c>
    </row>
    <row r="237" spans="2:7" x14ac:dyDescent="0.2">
      <c r="B237" s="27"/>
      <c r="C237" s="27"/>
      <c r="D237" s="28" t="str">
        <f t="shared" ref="D237" si="216">IF(COUNTIF(C234:C237,C237)&gt;1,"✗","✓")</f>
        <v>✓</v>
      </c>
    </row>
    <row r="238" spans="2:7" x14ac:dyDescent="0.2">
      <c r="B238" s="27"/>
      <c r="C238" s="27"/>
      <c r="D238" s="28" t="str">
        <f t="shared" ref="D238" si="217">IF(COUNTIF(C234:C238,C238)&gt;1,"✗","✓")</f>
        <v>✓</v>
      </c>
    </row>
    <row r="239" spans="2:7" x14ac:dyDescent="0.2">
      <c r="B239" s="27"/>
      <c r="C239" s="27"/>
      <c r="D239" s="28" t="str">
        <f t="shared" ref="D239" si="218">IF(COUNTIF(C239,C239)&gt;1,"✗","✓")</f>
        <v>✓</v>
      </c>
    </row>
    <row r="240" spans="2:7" x14ac:dyDescent="0.2">
      <c r="B240" s="27"/>
      <c r="C240" s="27"/>
      <c r="D240" s="28" t="str">
        <f t="shared" ref="D240" si="219">IF(COUNTIF(C239:C240,C240)&gt;1,"✗","✓")</f>
        <v>✓</v>
      </c>
    </row>
    <row r="241" spans="2:4" x14ac:dyDescent="0.2">
      <c r="B241" s="27"/>
      <c r="C241" s="27"/>
      <c r="D241" s="28" t="str">
        <f t="shared" ref="D241" si="220">IF(COUNTIF(C239:C241,C241)&gt;1,"✗","✓")</f>
        <v>✓</v>
      </c>
    </row>
    <row r="242" spans="2:4" x14ac:dyDescent="0.2">
      <c r="B242" s="27"/>
      <c r="C242" s="27"/>
      <c r="D242" s="28" t="str">
        <f t="shared" ref="D242" si="221">IF(COUNTIF(C239:C242,C242)&gt;1,"✗","✓")</f>
        <v>✓</v>
      </c>
    </row>
    <row r="243" spans="2:4" x14ac:dyDescent="0.2">
      <c r="B243" s="27"/>
      <c r="C243" s="27"/>
      <c r="D243" s="28" t="str">
        <f t="shared" ref="D243" si="222">IF(COUNTIF(C239:C243,C243)&gt;1,"✗","✓")</f>
        <v>✓</v>
      </c>
    </row>
    <row r="244" spans="2:4" x14ac:dyDescent="0.2">
      <c r="B244" s="27"/>
      <c r="C244" s="27"/>
      <c r="D244" s="28" t="str">
        <f t="shared" ref="D244" si="223">IF(COUNTIF(C244,C244)&gt;1,"✗","✓")</f>
        <v>✓</v>
      </c>
    </row>
    <row r="245" spans="2:4" x14ac:dyDescent="0.2">
      <c r="B245" s="27"/>
      <c r="C245" s="27"/>
      <c r="D245" s="28" t="str">
        <f t="shared" ref="D245" si="224">IF(COUNTIF(C244:C245,C245)&gt;1,"✗","✓")</f>
        <v>✓</v>
      </c>
    </row>
    <row r="246" spans="2:4" x14ac:dyDescent="0.2">
      <c r="B246" s="27"/>
      <c r="C246" s="27"/>
      <c r="D246" s="28" t="str">
        <f t="shared" ref="D246" si="225">IF(COUNTIF(C244:C246,C246)&gt;1,"✗","✓")</f>
        <v>✓</v>
      </c>
    </row>
    <row r="247" spans="2:4" x14ac:dyDescent="0.2">
      <c r="B247" s="27"/>
      <c r="C247" s="27"/>
      <c r="D247" s="28" t="str">
        <f t="shared" ref="D247" si="226">IF(COUNTIF(C244:C247,C247)&gt;1,"✗","✓")</f>
        <v>✓</v>
      </c>
    </row>
    <row r="248" spans="2:4" x14ac:dyDescent="0.2">
      <c r="B248" s="27"/>
      <c r="C248" s="27"/>
      <c r="D248" s="28" t="str">
        <f t="shared" ref="D248" si="227">IF(COUNTIF(C244:C248,C248)&gt;1,"✗","✓")</f>
        <v>✓</v>
      </c>
    </row>
    <row r="249" spans="2:4" x14ac:dyDescent="0.2">
      <c r="B249" s="27"/>
      <c r="C249" s="27"/>
      <c r="D249" s="28" t="str">
        <f t="shared" ref="D249" si="228">IF(COUNTIF(C249,C249)&gt;1,"✗","✓")</f>
        <v>✓</v>
      </c>
    </row>
    <row r="250" spans="2:4" x14ac:dyDescent="0.2">
      <c r="B250" s="27"/>
      <c r="C250" s="27"/>
      <c r="D250" s="28" t="str">
        <f t="shared" ref="D250" si="229">IF(COUNTIF(C249:C250,C250)&gt;1,"✗","✓")</f>
        <v>✓</v>
      </c>
    </row>
    <row r="251" spans="2:4" x14ac:dyDescent="0.2">
      <c r="B251" s="27"/>
      <c r="C251" s="27"/>
      <c r="D251" s="28" t="str">
        <f t="shared" ref="D251" si="230">IF(COUNTIF(C249:C251,C251)&gt;1,"✗","✓")</f>
        <v>✓</v>
      </c>
    </row>
    <row r="252" spans="2:4" x14ac:dyDescent="0.2">
      <c r="B252" s="27"/>
      <c r="C252" s="27"/>
      <c r="D252" s="28" t="str">
        <f t="shared" ref="D252" si="231">IF(COUNTIF(C249:C252,C252)&gt;1,"✗","✓")</f>
        <v>✓</v>
      </c>
    </row>
    <row r="253" spans="2:4" x14ac:dyDescent="0.2">
      <c r="B253" s="27"/>
      <c r="C253" s="27"/>
      <c r="D253" s="28" t="str">
        <f t="shared" ref="D253" si="232">IF(COUNTIF(C249:C253,C253)&gt;1,"✗","✓")</f>
        <v>✓</v>
      </c>
    </row>
    <row r="254" spans="2:4" x14ac:dyDescent="0.2">
      <c r="B254" s="27"/>
      <c r="C254" s="27"/>
      <c r="D254" s="28" t="str">
        <f t="shared" ref="D254" si="233">IF(COUNTIF(C254,C254)&gt;1,"✗","✓")</f>
        <v>✓</v>
      </c>
    </row>
    <row r="255" spans="2:4" x14ac:dyDescent="0.2">
      <c r="B255" s="27"/>
      <c r="C255" s="27"/>
      <c r="D255" s="28" t="str">
        <f t="shared" ref="D255" si="234">IF(COUNTIF(C254:C255,C255)&gt;1,"✗","✓")</f>
        <v>✓</v>
      </c>
    </row>
    <row r="256" spans="2:4" x14ac:dyDescent="0.2">
      <c r="B256" s="27"/>
      <c r="C256" s="27"/>
      <c r="D256" s="28" t="str">
        <f t="shared" ref="D256" si="235">IF(COUNTIF(C254:C256,C256)&gt;1,"✗","✓")</f>
        <v>✓</v>
      </c>
    </row>
    <row r="257" spans="2:4" x14ac:dyDescent="0.2">
      <c r="B257" s="27"/>
      <c r="C257" s="27"/>
      <c r="D257" s="28" t="str">
        <f t="shared" ref="D257" si="236">IF(COUNTIF(C254:C257,C257)&gt;1,"✗","✓")</f>
        <v>✓</v>
      </c>
    </row>
    <row r="258" spans="2:4" x14ac:dyDescent="0.2">
      <c r="B258" s="27"/>
      <c r="C258" s="27"/>
      <c r="D258" s="28" t="str">
        <f t="shared" ref="D258" si="237">IF(COUNTIF(C254:C258,C258)&gt;1,"✗","✓")</f>
        <v>✓</v>
      </c>
    </row>
    <row r="259" spans="2:4" x14ac:dyDescent="0.2">
      <c r="B259" s="27"/>
      <c r="C259" s="27"/>
      <c r="D259" s="28" t="str">
        <f t="shared" ref="D259" si="238">IF(COUNTIF(C259,C259)&gt;1,"✗","✓")</f>
        <v>✓</v>
      </c>
    </row>
    <row r="260" spans="2:4" x14ac:dyDescent="0.2">
      <c r="B260" s="27"/>
      <c r="C260" s="27"/>
      <c r="D260" s="28" t="str">
        <f t="shared" ref="D260" si="239">IF(COUNTIF(C259:C260,C260)&gt;1,"✗","✓")</f>
        <v>✓</v>
      </c>
    </row>
    <row r="261" spans="2:4" x14ac:dyDescent="0.2">
      <c r="B261" s="27"/>
      <c r="C261" s="27"/>
      <c r="D261" s="28" t="str">
        <f t="shared" ref="D261" si="240">IF(COUNTIF(C259:C261,C261)&gt;1,"✗","✓")</f>
        <v>✓</v>
      </c>
    </row>
    <row r="262" spans="2:4" x14ac:dyDescent="0.2">
      <c r="B262" s="27"/>
      <c r="C262" s="27"/>
      <c r="D262" s="28" t="str">
        <f t="shared" ref="D262" si="241">IF(COUNTIF(C259:C262,C262)&gt;1,"✗","✓")</f>
        <v>✓</v>
      </c>
    </row>
    <row r="263" spans="2:4" x14ac:dyDescent="0.2">
      <c r="B263" s="27"/>
      <c r="C263" s="27"/>
      <c r="D263" s="28" t="str">
        <f t="shared" ref="D263" si="242">IF(COUNTIF(C259:C263,C263)&gt;1,"✗","✓")</f>
        <v>✓</v>
      </c>
    </row>
    <row r="264" spans="2:4" x14ac:dyDescent="0.2">
      <c r="B264" s="27"/>
      <c r="C264" s="27"/>
      <c r="D264" s="28" t="str">
        <f t="shared" ref="D264" si="243">IF(COUNTIF(C264,C264)&gt;1,"✗","✓")</f>
        <v>✓</v>
      </c>
    </row>
    <row r="265" spans="2:4" x14ac:dyDescent="0.2">
      <c r="B265" s="27"/>
      <c r="C265" s="27"/>
      <c r="D265" s="28" t="str">
        <f t="shared" ref="D265" si="244">IF(COUNTIF(C264:C265,C265)&gt;1,"✗","✓")</f>
        <v>✓</v>
      </c>
    </row>
    <row r="266" spans="2:4" x14ac:dyDescent="0.2">
      <c r="B266" s="27"/>
      <c r="C266" s="27"/>
      <c r="D266" s="28" t="str">
        <f t="shared" ref="D266" si="245">IF(COUNTIF(C264:C266,C266)&gt;1,"✗","✓")</f>
        <v>✓</v>
      </c>
    </row>
    <row r="267" spans="2:4" x14ac:dyDescent="0.2">
      <c r="B267" s="27"/>
      <c r="C267" s="27"/>
      <c r="D267" s="28" t="str">
        <f t="shared" ref="D267" si="246">IF(COUNTIF(C264:C267,C267)&gt;1,"✗","✓")</f>
        <v>✓</v>
      </c>
    </row>
    <row r="268" spans="2:4" x14ac:dyDescent="0.2">
      <c r="B268" s="27"/>
      <c r="C268" s="27"/>
      <c r="D268" s="28" t="str">
        <f t="shared" ref="D268" si="247">IF(COUNTIF(C264:C268,C268)&gt;1,"✗","✓")</f>
        <v>✓</v>
      </c>
    </row>
    <row r="269" spans="2:4" x14ac:dyDescent="0.2">
      <c r="B269" s="27"/>
      <c r="C269" s="27"/>
      <c r="D269" s="28" t="str">
        <f t="shared" ref="D269" si="248">IF(COUNTIF(C269,C269)&gt;1,"✗","✓")</f>
        <v>✓</v>
      </c>
    </row>
    <row r="270" spans="2:4" x14ac:dyDescent="0.2">
      <c r="B270" s="27"/>
      <c r="C270" s="27"/>
      <c r="D270" s="28" t="str">
        <f t="shared" ref="D270" si="249">IF(COUNTIF(C269:C270,C270)&gt;1,"✗","✓")</f>
        <v>✓</v>
      </c>
    </row>
    <row r="271" spans="2:4" x14ac:dyDescent="0.2">
      <c r="B271" s="27"/>
      <c r="C271" s="27"/>
      <c r="D271" s="28" t="str">
        <f t="shared" ref="D271" si="250">IF(COUNTIF(C269:C271,C271)&gt;1,"✗","✓")</f>
        <v>✓</v>
      </c>
    </row>
    <row r="272" spans="2:4" x14ac:dyDescent="0.2">
      <c r="B272" s="27"/>
      <c r="C272" s="27"/>
      <c r="D272" s="28" t="str">
        <f t="shared" ref="D272" si="251">IF(COUNTIF(C269:C272,C272)&gt;1,"✗","✓")</f>
        <v>✓</v>
      </c>
    </row>
    <row r="273" spans="2:4" x14ac:dyDescent="0.2">
      <c r="B273" s="27"/>
      <c r="C273" s="27"/>
      <c r="D273" s="28" t="str">
        <f t="shared" ref="D273" si="252">IF(COUNTIF(C269:C273,C273)&gt;1,"✗","✓")</f>
        <v>✓</v>
      </c>
    </row>
    <row r="274" spans="2:4" x14ac:dyDescent="0.2">
      <c r="B274" s="27"/>
      <c r="C274" s="27"/>
      <c r="D274" s="28" t="str">
        <f t="shared" ref="D274" si="253">IF(COUNTIF(C274,C274)&gt;1,"✗","✓")</f>
        <v>✓</v>
      </c>
    </row>
    <row r="275" spans="2:4" x14ac:dyDescent="0.2">
      <c r="B275" s="27"/>
      <c r="C275" s="27"/>
      <c r="D275" s="28" t="str">
        <f t="shared" ref="D275" si="254">IF(COUNTIF(C274:C275,C275)&gt;1,"✗","✓")</f>
        <v>✓</v>
      </c>
    </row>
    <row r="276" spans="2:4" x14ac:dyDescent="0.2">
      <c r="B276" s="27"/>
      <c r="C276" s="27"/>
      <c r="D276" s="28" t="str">
        <f t="shared" ref="D276" si="255">IF(COUNTIF(C274:C276,C276)&gt;1,"✗","✓")</f>
        <v>✓</v>
      </c>
    </row>
    <row r="277" spans="2:4" x14ac:dyDescent="0.2">
      <c r="B277" s="27"/>
      <c r="C277" s="27"/>
      <c r="D277" s="28" t="str">
        <f t="shared" ref="D277" si="256">IF(COUNTIF(C274:C277,C277)&gt;1,"✗","✓")</f>
        <v>✓</v>
      </c>
    </row>
    <row r="278" spans="2:4" x14ac:dyDescent="0.2">
      <c r="B278" s="27"/>
      <c r="C278" s="27"/>
      <c r="D278" s="28" t="str">
        <f t="shared" ref="D278" si="257">IF(COUNTIF(C274:C278,C278)&gt;1,"✗","✓")</f>
        <v>✓</v>
      </c>
    </row>
    <row r="279" spans="2:4" x14ac:dyDescent="0.2">
      <c r="B279" s="27"/>
      <c r="C279" s="27"/>
      <c r="D279" s="28" t="str">
        <f t="shared" ref="D279" si="258">IF(COUNTIF(C279,C279)&gt;1,"✗","✓")</f>
        <v>✓</v>
      </c>
    </row>
    <row r="280" spans="2:4" x14ac:dyDescent="0.2">
      <c r="B280" s="27"/>
      <c r="C280" s="27"/>
      <c r="D280" s="28" t="str">
        <f t="shared" ref="D280" si="259">IF(COUNTIF(C279:C280,C280)&gt;1,"✗","✓")</f>
        <v>✓</v>
      </c>
    </row>
    <row r="281" spans="2:4" x14ac:dyDescent="0.2">
      <c r="B281" s="27"/>
      <c r="C281" s="27"/>
      <c r="D281" s="28" t="str">
        <f t="shared" ref="D281" si="260">IF(COUNTIF(C279:C281,C281)&gt;1,"✗","✓")</f>
        <v>✓</v>
      </c>
    </row>
    <row r="282" spans="2:4" x14ac:dyDescent="0.2">
      <c r="B282" s="27"/>
      <c r="C282" s="27"/>
      <c r="D282" s="28" t="str">
        <f t="shared" ref="D282" si="261">IF(COUNTIF(C279:C282,C282)&gt;1,"✗","✓")</f>
        <v>✓</v>
      </c>
    </row>
    <row r="283" spans="2:4" x14ac:dyDescent="0.2">
      <c r="B283" s="27"/>
      <c r="C283" s="27"/>
      <c r="D283" s="28" t="str">
        <f t="shared" ref="D283" si="262">IF(COUNTIF(C279:C283,C283)&gt;1,"✗","✓")</f>
        <v>✓</v>
      </c>
    </row>
    <row r="284" spans="2:4" x14ac:dyDescent="0.2">
      <c r="B284" s="27"/>
      <c r="C284" s="27"/>
      <c r="D284" s="28" t="str">
        <f t="shared" ref="D284" si="263">IF(COUNTIF(C284,C284)&gt;1,"✗","✓")</f>
        <v>✓</v>
      </c>
    </row>
    <row r="285" spans="2:4" x14ac:dyDescent="0.2">
      <c r="B285" s="27"/>
      <c r="C285" s="27"/>
      <c r="D285" s="28" t="str">
        <f t="shared" ref="D285" si="264">IF(COUNTIF(C284:C285,C285)&gt;1,"✗","✓")</f>
        <v>✓</v>
      </c>
    </row>
    <row r="286" spans="2:4" x14ac:dyDescent="0.2">
      <c r="B286" s="27"/>
      <c r="C286" s="27"/>
      <c r="D286" s="28" t="str">
        <f t="shared" ref="D286" si="265">IF(COUNTIF(C284:C286,C286)&gt;1,"✗","✓")</f>
        <v>✓</v>
      </c>
    </row>
    <row r="287" spans="2:4" x14ac:dyDescent="0.2">
      <c r="B287" s="27"/>
      <c r="C287" s="27"/>
      <c r="D287" s="28" t="str">
        <f t="shared" ref="D287" si="266">IF(COUNTIF(C284:C287,C287)&gt;1,"✗","✓")</f>
        <v>✓</v>
      </c>
    </row>
    <row r="288" spans="2:4" x14ac:dyDescent="0.2">
      <c r="B288" s="27"/>
      <c r="C288" s="27"/>
      <c r="D288" s="28" t="str">
        <f t="shared" ref="D288" si="267">IF(COUNTIF(C284:C288,C288)&gt;1,"✗","✓")</f>
        <v>✓</v>
      </c>
    </row>
    <row r="289" spans="2:4" x14ac:dyDescent="0.2">
      <c r="B289" s="27"/>
      <c r="C289" s="27"/>
      <c r="D289" s="28" t="str">
        <f t="shared" ref="D289" si="268">IF(COUNTIF(C289,C289)&gt;1,"✗","✓")</f>
        <v>✓</v>
      </c>
    </row>
    <row r="290" spans="2:4" x14ac:dyDescent="0.2">
      <c r="B290" s="27"/>
      <c r="C290" s="27"/>
      <c r="D290" s="28" t="str">
        <f t="shared" ref="D290" si="269">IF(COUNTIF(C289:C290,C290)&gt;1,"✗","✓")</f>
        <v>✓</v>
      </c>
    </row>
    <row r="291" spans="2:4" x14ac:dyDescent="0.2">
      <c r="B291" s="27"/>
      <c r="C291" s="27"/>
      <c r="D291" s="28" t="str">
        <f t="shared" ref="D291" si="270">IF(COUNTIF(C289:C291,C291)&gt;1,"✗","✓")</f>
        <v>✓</v>
      </c>
    </row>
    <row r="292" spans="2:4" x14ac:dyDescent="0.2">
      <c r="B292" s="27"/>
      <c r="C292" s="27"/>
      <c r="D292" s="28" t="str">
        <f t="shared" ref="D292" si="271">IF(COUNTIF(C289:C292,C292)&gt;1,"✗","✓")</f>
        <v>✓</v>
      </c>
    </row>
    <row r="293" spans="2:4" x14ac:dyDescent="0.2">
      <c r="B293" s="27"/>
      <c r="C293" s="27"/>
      <c r="D293" s="28" t="str">
        <f t="shared" ref="D293" si="272">IF(COUNTIF(C289:C293,C293)&gt;1,"✗","✓")</f>
        <v>✓</v>
      </c>
    </row>
    <row r="294" spans="2:4" x14ac:dyDescent="0.2">
      <c r="B294" s="27"/>
      <c r="C294" s="27"/>
      <c r="D294" s="28" t="str">
        <f t="shared" ref="D294" si="273">IF(COUNTIF(C294,C294)&gt;1,"✗","✓")</f>
        <v>✓</v>
      </c>
    </row>
    <row r="295" spans="2:4" x14ac:dyDescent="0.2">
      <c r="B295" s="27"/>
      <c r="C295" s="27"/>
      <c r="D295" s="28" t="str">
        <f t="shared" ref="D295" si="274">IF(COUNTIF(C294:C295,C295)&gt;1,"✗","✓")</f>
        <v>✓</v>
      </c>
    </row>
    <row r="296" spans="2:4" x14ac:dyDescent="0.2">
      <c r="B296" s="27"/>
      <c r="C296" s="27"/>
      <c r="D296" s="28" t="str">
        <f t="shared" ref="D296" si="275">IF(COUNTIF(C294:C296,C296)&gt;1,"✗","✓")</f>
        <v>✓</v>
      </c>
    </row>
    <row r="297" spans="2:4" x14ac:dyDescent="0.2">
      <c r="B297" s="27"/>
      <c r="C297" s="27"/>
      <c r="D297" s="28" t="str">
        <f t="shared" ref="D297" si="276">IF(COUNTIF(C294:C297,C297)&gt;1,"✗","✓")</f>
        <v>✓</v>
      </c>
    </row>
    <row r="298" spans="2:4" x14ac:dyDescent="0.2">
      <c r="B298" s="27"/>
      <c r="C298" s="27"/>
      <c r="D298" s="28" t="str">
        <f t="shared" ref="D298" si="277">IF(COUNTIF(C294:C298,C298)&gt;1,"✗","✓")</f>
        <v>✓</v>
      </c>
    </row>
    <row r="299" spans="2:4" x14ac:dyDescent="0.2">
      <c r="B299" s="27"/>
      <c r="C299" s="27"/>
      <c r="D299" s="28" t="str">
        <f t="shared" ref="D299" si="278">IF(COUNTIF(C299,C299)&gt;1,"✗","✓")</f>
        <v>✓</v>
      </c>
    </row>
    <row r="300" spans="2:4" x14ac:dyDescent="0.2">
      <c r="B300" s="27"/>
      <c r="C300" s="27"/>
      <c r="D300" s="28" t="str">
        <f t="shared" ref="D300" si="279">IF(COUNTIF(C299:C300,C300)&gt;1,"✗","✓")</f>
        <v>✓</v>
      </c>
    </row>
    <row r="301" spans="2:4" x14ac:dyDescent="0.2">
      <c r="B301" s="27"/>
      <c r="C301" s="27"/>
      <c r="D301" s="28" t="str">
        <f t="shared" ref="D301" si="280">IF(COUNTIF(C299:C301,C301)&gt;1,"✗","✓")</f>
        <v>✓</v>
      </c>
    </row>
    <row r="302" spans="2:4" x14ac:dyDescent="0.2">
      <c r="B302" s="27"/>
      <c r="C302" s="27"/>
      <c r="D302" s="28" t="str">
        <f t="shared" ref="D302" si="281">IF(COUNTIF(C299:C302,C302)&gt;1,"✗","✓")</f>
        <v>✓</v>
      </c>
    </row>
    <row r="303" spans="2:4" x14ac:dyDescent="0.2">
      <c r="B303" s="27"/>
      <c r="C303" s="27"/>
      <c r="D303" s="28" t="str">
        <f t="shared" ref="D303" si="282">IF(COUNTIF(C299:C303,C303)&gt;1,"✗","✓")</f>
        <v>✓</v>
      </c>
    </row>
    <row r="304" spans="2:4" x14ac:dyDescent="0.2">
      <c r="B304" s="27"/>
      <c r="C304" s="27"/>
      <c r="D304" s="28" t="str">
        <f t="shared" ref="D304" si="283">IF(COUNTIF(C304,C304)&gt;1,"✗","✓")</f>
        <v>✓</v>
      </c>
    </row>
    <row r="305" spans="2:4" x14ac:dyDescent="0.2">
      <c r="B305" s="27"/>
      <c r="C305" s="27"/>
      <c r="D305" s="28" t="str">
        <f t="shared" ref="D305" si="284">IF(COUNTIF(C304:C305,C305)&gt;1,"✗","✓")</f>
        <v>✓</v>
      </c>
    </row>
    <row r="306" spans="2:4" x14ac:dyDescent="0.2">
      <c r="B306" s="27"/>
      <c r="C306" s="27"/>
      <c r="D306" s="28" t="str">
        <f t="shared" ref="D306" si="285">IF(COUNTIF(C304:C306,C306)&gt;1,"✗","✓")</f>
        <v>✓</v>
      </c>
    </row>
    <row r="307" spans="2:4" x14ac:dyDescent="0.2">
      <c r="B307" s="27"/>
      <c r="C307" s="27"/>
      <c r="D307" s="28" t="str">
        <f t="shared" ref="D307" si="286">IF(COUNTIF(C304:C307,C307)&gt;1,"✗","✓")</f>
        <v>✓</v>
      </c>
    </row>
    <row r="308" spans="2:4" x14ac:dyDescent="0.2">
      <c r="B308" s="27"/>
      <c r="C308" s="27"/>
      <c r="D308" s="28" t="str">
        <f t="shared" ref="D308" si="287">IF(COUNTIF(C304:C308,C308)&gt;1,"✗","✓")</f>
        <v>✓</v>
      </c>
    </row>
    <row r="309" spans="2:4" x14ac:dyDescent="0.2">
      <c r="B309" s="27"/>
      <c r="C309" s="27"/>
      <c r="D309" s="28" t="str">
        <f t="shared" ref="D309" si="288">IF(COUNTIF(C309,C309)&gt;1,"✗","✓")</f>
        <v>✓</v>
      </c>
    </row>
    <row r="310" spans="2:4" x14ac:dyDescent="0.2">
      <c r="B310" s="27"/>
      <c r="C310" s="27"/>
      <c r="D310" s="28" t="str">
        <f t="shared" ref="D310" si="289">IF(COUNTIF(C309:C310,C310)&gt;1,"✗","✓")</f>
        <v>✓</v>
      </c>
    </row>
    <row r="311" spans="2:4" x14ac:dyDescent="0.2">
      <c r="B311" s="27"/>
      <c r="C311" s="27"/>
      <c r="D311" s="28" t="str">
        <f t="shared" ref="D311" si="290">IF(COUNTIF(C309:C311,C311)&gt;1,"✗","✓")</f>
        <v>✓</v>
      </c>
    </row>
    <row r="312" spans="2:4" x14ac:dyDescent="0.2">
      <c r="B312" s="27"/>
      <c r="C312" s="27"/>
      <c r="D312" s="28" t="str">
        <f t="shared" ref="D312" si="291">IF(COUNTIF(C309:C312,C312)&gt;1,"✗","✓")</f>
        <v>✓</v>
      </c>
    </row>
    <row r="313" spans="2:4" x14ac:dyDescent="0.2">
      <c r="B313" s="27"/>
      <c r="C313" s="27"/>
      <c r="D313" s="28" t="str">
        <f t="shared" ref="D313" si="292">IF(COUNTIF(C309:C313,C313)&gt;1,"✗","✓")</f>
        <v>✓</v>
      </c>
    </row>
    <row r="314" spans="2:4" x14ac:dyDescent="0.2">
      <c r="B314" s="27"/>
      <c r="C314" s="27"/>
      <c r="D314" s="28" t="str">
        <f t="shared" ref="D314" si="293">IF(COUNTIF(C314,C314)&gt;1,"✗","✓")</f>
        <v>✓</v>
      </c>
    </row>
    <row r="315" spans="2:4" x14ac:dyDescent="0.2">
      <c r="B315" s="27"/>
      <c r="C315" s="27"/>
      <c r="D315" s="28" t="str">
        <f t="shared" ref="D315" si="294">IF(COUNTIF(C314:C315,C315)&gt;1,"✗","✓")</f>
        <v>✓</v>
      </c>
    </row>
    <row r="316" spans="2:4" x14ac:dyDescent="0.2">
      <c r="B316" s="27"/>
      <c r="C316" s="27"/>
      <c r="D316" s="28" t="str">
        <f t="shared" ref="D316" si="295">IF(COUNTIF(C314:C316,C316)&gt;1,"✗","✓")</f>
        <v>✓</v>
      </c>
    </row>
    <row r="317" spans="2:4" x14ac:dyDescent="0.2">
      <c r="B317" s="27"/>
      <c r="C317" s="27"/>
      <c r="D317" s="28" t="str">
        <f t="shared" ref="D317" si="296">IF(COUNTIF(C314:C317,C317)&gt;1,"✗","✓")</f>
        <v>✓</v>
      </c>
    </row>
    <row r="318" spans="2:4" x14ac:dyDescent="0.2">
      <c r="B318" s="27"/>
      <c r="C318" s="27"/>
      <c r="D318" s="28" t="str">
        <f t="shared" ref="D318" si="297">IF(COUNTIF(C314:C318,C318)&gt;1,"✗","✓")</f>
        <v>✓</v>
      </c>
    </row>
    <row r="319" spans="2:4" x14ac:dyDescent="0.2">
      <c r="B319" s="27"/>
      <c r="C319" s="27"/>
      <c r="D319" s="28" t="str">
        <f t="shared" ref="D319" si="298">IF(COUNTIF(C319,C319)&gt;1,"✗","✓")</f>
        <v>✓</v>
      </c>
    </row>
    <row r="320" spans="2:4" x14ac:dyDescent="0.2">
      <c r="B320" s="27"/>
      <c r="C320" s="27"/>
      <c r="D320" s="28" t="str">
        <f t="shared" ref="D320" si="299">IF(COUNTIF(C319:C320,C320)&gt;1,"✗","✓")</f>
        <v>✓</v>
      </c>
    </row>
    <row r="321" spans="2:4" x14ac:dyDescent="0.2">
      <c r="B321" s="27"/>
      <c r="C321" s="27"/>
      <c r="D321" s="28" t="str">
        <f t="shared" ref="D321" si="300">IF(COUNTIF(C319:C321,C321)&gt;1,"✗","✓")</f>
        <v>✓</v>
      </c>
    </row>
    <row r="322" spans="2:4" x14ac:dyDescent="0.2">
      <c r="B322" s="27"/>
      <c r="C322" s="27"/>
      <c r="D322" s="28" t="str">
        <f t="shared" ref="D322" si="301">IF(COUNTIF(C319:C322,C322)&gt;1,"✗","✓")</f>
        <v>✓</v>
      </c>
    </row>
    <row r="323" spans="2:4" x14ac:dyDescent="0.2">
      <c r="B323" s="27"/>
      <c r="C323" s="27"/>
      <c r="D323" s="28" t="str">
        <f t="shared" ref="D323" si="302">IF(COUNTIF(C319:C323,C323)&gt;1,"✗","✓")</f>
        <v>✓</v>
      </c>
    </row>
    <row r="324" spans="2:4" x14ac:dyDescent="0.2">
      <c r="B324" s="27"/>
      <c r="C324" s="27"/>
      <c r="D324" s="28" t="str">
        <f t="shared" ref="D324" si="303">IF(COUNTIF(C324,C324)&gt;1,"✗","✓")</f>
        <v>✓</v>
      </c>
    </row>
    <row r="325" spans="2:4" x14ac:dyDescent="0.2">
      <c r="B325" s="27"/>
      <c r="C325" s="27"/>
      <c r="D325" s="28" t="str">
        <f t="shared" ref="D325" si="304">IF(COUNTIF(C324:C325,C325)&gt;1,"✗","✓")</f>
        <v>✓</v>
      </c>
    </row>
    <row r="326" spans="2:4" x14ac:dyDescent="0.2">
      <c r="B326" s="27"/>
      <c r="C326" s="27"/>
      <c r="D326" s="28" t="str">
        <f t="shared" ref="D326" si="305">IF(COUNTIF(C324:C326,C326)&gt;1,"✗","✓")</f>
        <v>✓</v>
      </c>
    </row>
    <row r="327" spans="2:4" x14ac:dyDescent="0.2">
      <c r="B327" s="27"/>
      <c r="C327" s="27"/>
      <c r="D327" s="28" t="str">
        <f t="shared" ref="D327" si="306">IF(COUNTIF(C324:C327,C327)&gt;1,"✗","✓")</f>
        <v>✓</v>
      </c>
    </row>
    <row r="328" spans="2:4" x14ac:dyDescent="0.2">
      <c r="B328" s="27"/>
      <c r="C328" s="27"/>
      <c r="D328" s="28" t="str">
        <f t="shared" ref="D328" si="307">IF(COUNTIF(C324:C328,C328)&gt;1,"✗","✓")</f>
        <v>✓</v>
      </c>
    </row>
    <row r="329" spans="2:4" x14ac:dyDescent="0.2">
      <c r="B329" s="27"/>
      <c r="C329" s="27"/>
      <c r="D329" s="28" t="str">
        <f t="shared" ref="D329" si="308">IF(COUNTIF(C329,C329)&gt;1,"✗","✓")</f>
        <v>✓</v>
      </c>
    </row>
    <row r="330" spans="2:4" x14ac:dyDescent="0.2">
      <c r="B330" s="27"/>
      <c r="C330" s="27"/>
      <c r="D330" s="28" t="str">
        <f t="shared" ref="D330" si="309">IF(COUNTIF(C329:C330,C330)&gt;1,"✗","✓")</f>
        <v>✓</v>
      </c>
    </row>
    <row r="331" spans="2:4" x14ac:dyDescent="0.2">
      <c r="B331" s="27"/>
      <c r="C331" s="27"/>
      <c r="D331" s="28" t="str">
        <f t="shared" ref="D331" si="310">IF(COUNTIF(C329:C331,C331)&gt;1,"✗","✓")</f>
        <v>✓</v>
      </c>
    </row>
    <row r="332" spans="2:4" x14ac:dyDescent="0.2">
      <c r="B332" s="27"/>
      <c r="C332" s="27"/>
      <c r="D332" s="28" t="str">
        <f t="shared" ref="D332" si="311">IF(COUNTIF(C329:C332,C332)&gt;1,"✗","✓")</f>
        <v>✓</v>
      </c>
    </row>
    <row r="333" spans="2:4" x14ac:dyDescent="0.2">
      <c r="B333" s="27"/>
      <c r="C333" s="27"/>
      <c r="D333" s="28" t="str">
        <f t="shared" ref="D333" si="312">IF(COUNTIF(C329:C333,C333)&gt;1,"✗","✓")</f>
        <v>✓</v>
      </c>
    </row>
    <row r="334" spans="2:4" x14ac:dyDescent="0.2">
      <c r="B334" s="27"/>
      <c r="C334" s="27"/>
      <c r="D334" s="28" t="str">
        <f t="shared" ref="D334" si="313">IF(COUNTIF(C334,C334)&gt;1,"✗","✓")</f>
        <v>✓</v>
      </c>
    </row>
    <row r="335" spans="2:4" x14ac:dyDescent="0.2">
      <c r="B335" s="27"/>
      <c r="C335" s="27"/>
      <c r="D335" s="28" t="str">
        <f t="shared" ref="D335" si="314">IF(COUNTIF(C334:C335,C335)&gt;1,"✗","✓")</f>
        <v>✓</v>
      </c>
    </row>
    <row r="336" spans="2:4" x14ac:dyDescent="0.2">
      <c r="B336" s="27"/>
      <c r="C336" s="27"/>
      <c r="D336" s="28" t="str">
        <f t="shared" ref="D336" si="315">IF(COUNTIF(C334:C336,C336)&gt;1,"✗","✓")</f>
        <v>✓</v>
      </c>
    </row>
    <row r="337" spans="2:4" x14ac:dyDescent="0.2">
      <c r="B337" s="27"/>
      <c r="C337" s="27"/>
      <c r="D337" s="28" t="str">
        <f t="shared" ref="D337" si="316">IF(COUNTIF(C334:C337,C337)&gt;1,"✗","✓")</f>
        <v>✓</v>
      </c>
    </row>
    <row r="338" spans="2:4" x14ac:dyDescent="0.2">
      <c r="B338" s="27"/>
      <c r="C338" s="27"/>
      <c r="D338" s="28" t="str">
        <f t="shared" ref="D338" si="317">IF(COUNTIF(C334:C338,C338)&gt;1,"✗","✓")</f>
        <v>✓</v>
      </c>
    </row>
    <row r="339" spans="2:4" x14ac:dyDescent="0.2">
      <c r="B339" s="27"/>
      <c r="C339" s="27"/>
      <c r="D339" s="28" t="str">
        <f t="shared" ref="D339" si="318">IF(COUNTIF(C339,C339)&gt;1,"✗","✓")</f>
        <v>✓</v>
      </c>
    </row>
    <row r="340" spans="2:4" x14ac:dyDescent="0.2">
      <c r="B340" s="27"/>
      <c r="C340" s="27"/>
      <c r="D340" s="28" t="str">
        <f t="shared" ref="D340" si="319">IF(COUNTIF(C339:C340,C340)&gt;1,"✗","✓")</f>
        <v>✓</v>
      </c>
    </row>
    <row r="341" spans="2:4" x14ac:dyDescent="0.2">
      <c r="B341" s="27"/>
      <c r="C341" s="27"/>
      <c r="D341" s="28" t="str">
        <f t="shared" ref="D341" si="320">IF(COUNTIF(C339:C341,C341)&gt;1,"✗","✓")</f>
        <v>✓</v>
      </c>
    </row>
    <row r="342" spans="2:4" x14ac:dyDescent="0.2">
      <c r="B342" s="27"/>
      <c r="C342" s="27"/>
      <c r="D342" s="28" t="str">
        <f t="shared" ref="D342" si="321">IF(COUNTIF(C339:C342,C342)&gt;1,"✗","✓")</f>
        <v>✓</v>
      </c>
    </row>
    <row r="343" spans="2:4" x14ac:dyDescent="0.2">
      <c r="B343" s="27"/>
      <c r="C343" s="27"/>
      <c r="D343" s="28" t="str">
        <f t="shared" ref="D343" si="322">IF(COUNTIF(C339:C343,C343)&gt;1,"✗","✓")</f>
        <v>✓</v>
      </c>
    </row>
    <row r="344" spans="2:4" x14ac:dyDescent="0.2">
      <c r="B344" s="27"/>
      <c r="C344" s="27"/>
      <c r="D344" s="28" t="str">
        <f t="shared" ref="D344" si="323">IF(COUNTIF(C344,C344)&gt;1,"✗","✓")</f>
        <v>✓</v>
      </c>
    </row>
    <row r="345" spans="2:4" x14ac:dyDescent="0.2">
      <c r="B345" s="27"/>
      <c r="C345" s="27"/>
      <c r="D345" s="28" t="str">
        <f t="shared" ref="D345" si="324">IF(COUNTIF(C344:C345,C345)&gt;1,"✗","✓")</f>
        <v>✓</v>
      </c>
    </row>
    <row r="346" spans="2:4" x14ac:dyDescent="0.2">
      <c r="B346" s="27"/>
      <c r="C346" s="27"/>
      <c r="D346" s="28" t="str">
        <f t="shared" ref="D346" si="325">IF(COUNTIF(C344:C346,C346)&gt;1,"✗","✓")</f>
        <v>✓</v>
      </c>
    </row>
    <row r="347" spans="2:4" x14ac:dyDescent="0.2">
      <c r="B347" s="27"/>
      <c r="C347" s="27"/>
      <c r="D347" s="28" t="str">
        <f t="shared" ref="D347" si="326">IF(COUNTIF(C344:C347,C347)&gt;1,"✗","✓")</f>
        <v>✓</v>
      </c>
    </row>
    <row r="348" spans="2:4" x14ac:dyDescent="0.2">
      <c r="B348" s="27"/>
      <c r="C348" s="27"/>
      <c r="D348" s="28" t="str">
        <f t="shared" ref="D348" si="327">IF(COUNTIF(C344:C348,C348)&gt;1,"✗","✓")</f>
        <v>✓</v>
      </c>
    </row>
    <row r="349" spans="2:4" x14ac:dyDescent="0.2">
      <c r="B349" s="27"/>
      <c r="C349" s="27"/>
      <c r="D349" s="28" t="str">
        <f t="shared" ref="D349" si="328">IF(COUNTIF(C349,C349)&gt;1,"✗","✓")</f>
        <v>✓</v>
      </c>
    </row>
    <row r="350" spans="2:4" x14ac:dyDescent="0.2">
      <c r="B350" s="27"/>
      <c r="C350" s="27"/>
      <c r="D350" s="28" t="str">
        <f t="shared" ref="D350" si="329">IF(COUNTIF(C349:C350,C350)&gt;1,"✗","✓")</f>
        <v>✓</v>
      </c>
    </row>
    <row r="351" spans="2:4" x14ac:dyDescent="0.2">
      <c r="B351" s="27"/>
      <c r="C351" s="27"/>
      <c r="D351" s="28" t="str">
        <f t="shared" ref="D351" si="330">IF(COUNTIF(C349:C351,C351)&gt;1,"✗","✓")</f>
        <v>✓</v>
      </c>
    </row>
    <row r="352" spans="2:4" x14ac:dyDescent="0.2">
      <c r="B352" s="27"/>
      <c r="C352" s="27"/>
      <c r="D352" s="28" t="str">
        <f t="shared" ref="D352" si="331">IF(COUNTIF(C349:C352,C352)&gt;1,"✗","✓")</f>
        <v>✓</v>
      </c>
    </row>
    <row r="353" spans="2:4" x14ac:dyDescent="0.2">
      <c r="B353" s="27"/>
      <c r="C353" s="27"/>
      <c r="D353" s="28" t="str">
        <f t="shared" ref="D353" si="332">IF(COUNTIF(C349:C353,C353)&gt;1,"✗","✓")</f>
        <v>✓</v>
      </c>
    </row>
    <row r="354" spans="2:4" x14ac:dyDescent="0.2">
      <c r="B354" s="27"/>
      <c r="C354" s="27"/>
      <c r="D354" s="28" t="str">
        <f t="shared" ref="D354" si="333">IF(COUNTIF(C354,C354)&gt;1,"✗","✓")</f>
        <v>✓</v>
      </c>
    </row>
    <row r="355" spans="2:4" x14ac:dyDescent="0.2">
      <c r="B355" s="27"/>
      <c r="C355" s="27"/>
      <c r="D355" s="28" t="str">
        <f t="shared" ref="D355" si="334">IF(COUNTIF(C354:C355,C355)&gt;1,"✗","✓")</f>
        <v>✓</v>
      </c>
    </row>
    <row r="356" spans="2:4" x14ac:dyDescent="0.2">
      <c r="B356" s="27"/>
      <c r="C356" s="27"/>
      <c r="D356" s="28" t="str">
        <f t="shared" ref="D356" si="335">IF(COUNTIF(C354:C356,C356)&gt;1,"✗","✓")</f>
        <v>✓</v>
      </c>
    </row>
    <row r="357" spans="2:4" x14ac:dyDescent="0.2">
      <c r="B357" s="27"/>
      <c r="C357" s="27"/>
      <c r="D357" s="28" t="str">
        <f t="shared" ref="D357" si="336">IF(COUNTIF(C354:C357,C357)&gt;1,"✗","✓")</f>
        <v>✓</v>
      </c>
    </row>
    <row r="358" spans="2:4" x14ac:dyDescent="0.2">
      <c r="B358" s="27"/>
      <c r="C358" s="27"/>
      <c r="D358" s="28" t="str">
        <f t="shared" ref="D358" si="337">IF(COUNTIF(C354:C358,C358)&gt;1,"✗","✓")</f>
        <v>✓</v>
      </c>
    </row>
    <row r="359" spans="2:4" x14ac:dyDescent="0.2">
      <c r="B359" s="27"/>
      <c r="C359" s="27"/>
      <c r="D359" s="28" t="str">
        <f t="shared" ref="D359" si="338">IF(COUNTIF(C359,C359)&gt;1,"✗","✓")</f>
        <v>✓</v>
      </c>
    </row>
    <row r="360" spans="2:4" x14ac:dyDescent="0.2">
      <c r="B360" s="27"/>
      <c r="C360" s="27"/>
      <c r="D360" s="28" t="str">
        <f t="shared" ref="D360" si="339">IF(COUNTIF(C359:C360,C360)&gt;1,"✗","✓")</f>
        <v>✓</v>
      </c>
    </row>
    <row r="361" spans="2:4" x14ac:dyDescent="0.2">
      <c r="B361" s="27"/>
      <c r="C361" s="27"/>
      <c r="D361" s="28" t="str">
        <f t="shared" ref="D361" si="340">IF(COUNTIF(C359:C361,C361)&gt;1,"✗","✓")</f>
        <v>✓</v>
      </c>
    </row>
    <row r="362" spans="2:4" x14ac:dyDescent="0.2">
      <c r="B362" s="27"/>
      <c r="C362" s="27"/>
      <c r="D362" s="28" t="str">
        <f t="shared" ref="D362" si="341">IF(COUNTIF(C359:C362,C362)&gt;1,"✗","✓")</f>
        <v>✓</v>
      </c>
    </row>
    <row r="363" spans="2:4" x14ac:dyDescent="0.2">
      <c r="B363" s="27"/>
      <c r="C363" s="27"/>
      <c r="D363" s="28" t="str">
        <f t="shared" ref="D363" si="342">IF(COUNTIF(C359:C363,C363)&gt;1,"✗","✓")</f>
        <v>✓</v>
      </c>
    </row>
    <row r="364" spans="2:4" x14ac:dyDescent="0.2">
      <c r="B364" s="27"/>
      <c r="C364" s="27"/>
      <c r="D364" s="28" t="str">
        <f t="shared" ref="D364" si="343">IF(COUNTIF(C364,C364)&gt;1,"✗","✓")</f>
        <v>✓</v>
      </c>
    </row>
    <row r="365" spans="2:4" x14ac:dyDescent="0.2">
      <c r="B365" s="27"/>
      <c r="C365" s="27"/>
      <c r="D365" s="28" t="str">
        <f t="shared" ref="D365" si="344">IF(COUNTIF(C364:C365,C365)&gt;1,"✗","✓")</f>
        <v>✓</v>
      </c>
    </row>
    <row r="366" spans="2:4" x14ac:dyDescent="0.2">
      <c r="B366" s="27"/>
      <c r="C366" s="27"/>
      <c r="D366" s="28" t="str">
        <f t="shared" ref="D366" si="345">IF(COUNTIF(C364:C366,C366)&gt;1,"✗","✓")</f>
        <v>✓</v>
      </c>
    </row>
    <row r="367" spans="2:4" x14ac:dyDescent="0.2">
      <c r="B367" s="27"/>
      <c r="C367" s="27"/>
      <c r="D367" s="28" t="str">
        <f t="shared" ref="D367" si="346">IF(COUNTIF(C364:C367,C367)&gt;1,"✗","✓")</f>
        <v>✓</v>
      </c>
    </row>
    <row r="368" spans="2:4" x14ac:dyDescent="0.2">
      <c r="B368" s="27"/>
      <c r="C368" s="27"/>
      <c r="D368" s="28" t="str">
        <f t="shared" ref="D368" si="347">IF(COUNTIF(C364:C368,C368)&gt;1,"✗","✓")</f>
        <v>✓</v>
      </c>
    </row>
    <row r="369" spans="2:4" x14ac:dyDescent="0.2">
      <c r="B369" s="27"/>
      <c r="C369" s="27"/>
      <c r="D369" s="28" t="str">
        <f t="shared" ref="D369" si="348">IF(COUNTIF(C369,C369)&gt;1,"✗","✓")</f>
        <v>✓</v>
      </c>
    </row>
    <row r="370" spans="2:4" x14ac:dyDescent="0.2">
      <c r="B370" s="27"/>
      <c r="C370" s="27"/>
      <c r="D370" s="28" t="str">
        <f t="shared" ref="D370" si="349">IF(COUNTIF(C369:C370,C370)&gt;1,"✗","✓")</f>
        <v>✓</v>
      </c>
    </row>
    <row r="371" spans="2:4" x14ac:dyDescent="0.2">
      <c r="B371" s="27"/>
      <c r="C371" s="27"/>
      <c r="D371" s="28" t="str">
        <f t="shared" ref="D371" si="350">IF(COUNTIF(C369:C371,C371)&gt;1,"✗","✓")</f>
        <v>✓</v>
      </c>
    </row>
    <row r="372" spans="2:4" x14ac:dyDescent="0.2">
      <c r="B372" s="27"/>
      <c r="C372" s="27"/>
      <c r="D372" s="28" t="str">
        <f t="shared" ref="D372" si="351">IF(COUNTIF(C369:C372,C372)&gt;1,"✗","✓")</f>
        <v>✓</v>
      </c>
    </row>
    <row r="373" spans="2:4" x14ac:dyDescent="0.2">
      <c r="B373" s="27"/>
      <c r="C373" s="27"/>
      <c r="D373" s="28" t="str">
        <f t="shared" ref="D373" si="352">IF(COUNTIF(C369:C373,C373)&gt;1,"✗","✓")</f>
        <v>✓</v>
      </c>
    </row>
    <row r="374" spans="2:4" x14ac:dyDescent="0.2">
      <c r="B374" s="27"/>
      <c r="C374" s="27"/>
      <c r="D374" s="28" t="str">
        <f t="shared" ref="D374" si="353">IF(COUNTIF(C374,C374)&gt;1,"✗","✓")</f>
        <v>✓</v>
      </c>
    </row>
    <row r="375" spans="2:4" x14ac:dyDescent="0.2">
      <c r="B375" s="27"/>
      <c r="C375" s="27"/>
      <c r="D375" s="28" t="str">
        <f t="shared" ref="D375" si="354">IF(COUNTIF(C374:C375,C375)&gt;1,"✗","✓")</f>
        <v>✓</v>
      </c>
    </row>
    <row r="376" spans="2:4" x14ac:dyDescent="0.2">
      <c r="B376" s="27"/>
      <c r="C376" s="27"/>
      <c r="D376" s="28" t="str">
        <f t="shared" ref="D376" si="355">IF(COUNTIF(C374:C376,C376)&gt;1,"✗","✓")</f>
        <v>✓</v>
      </c>
    </row>
    <row r="377" spans="2:4" x14ac:dyDescent="0.2">
      <c r="B377" s="27"/>
      <c r="C377" s="27"/>
      <c r="D377" s="28" t="str">
        <f t="shared" ref="D377" si="356">IF(COUNTIF(C374:C377,C377)&gt;1,"✗","✓")</f>
        <v>✓</v>
      </c>
    </row>
    <row r="378" spans="2:4" x14ac:dyDescent="0.2">
      <c r="B378" s="27"/>
      <c r="C378" s="27"/>
      <c r="D378" s="28" t="str">
        <f t="shared" ref="D378" si="357">IF(COUNTIF(C374:C378,C378)&gt;1,"✗","✓")</f>
        <v>✓</v>
      </c>
    </row>
    <row r="379" spans="2:4" x14ac:dyDescent="0.2">
      <c r="B379" s="27"/>
      <c r="C379" s="27"/>
      <c r="D379" s="28" t="str">
        <f t="shared" ref="D379" si="358">IF(COUNTIF(C379,C379)&gt;1,"✗","✓")</f>
        <v>✓</v>
      </c>
    </row>
    <row r="380" spans="2:4" x14ac:dyDescent="0.2">
      <c r="B380" s="27"/>
      <c r="C380" s="27"/>
      <c r="D380" s="28" t="str">
        <f t="shared" ref="D380" si="359">IF(COUNTIF(C379:C380,C380)&gt;1,"✗","✓")</f>
        <v>✓</v>
      </c>
    </row>
    <row r="381" spans="2:4" x14ac:dyDescent="0.2">
      <c r="B381" s="27"/>
      <c r="C381" s="27"/>
      <c r="D381" s="28" t="str">
        <f t="shared" ref="D381" si="360">IF(COUNTIF(C379:C381,C381)&gt;1,"✗","✓")</f>
        <v>✓</v>
      </c>
    </row>
    <row r="382" spans="2:4" x14ac:dyDescent="0.2">
      <c r="B382" s="27"/>
      <c r="C382" s="27"/>
      <c r="D382" s="28" t="str">
        <f t="shared" ref="D382" si="361">IF(COUNTIF(C379:C382,C382)&gt;1,"✗","✓")</f>
        <v>✓</v>
      </c>
    </row>
    <row r="383" spans="2:4" x14ac:dyDescent="0.2">
      <c r="B383" s="27"/>
      <c r="C383" s="27"/>
      <c r="D383" s="28" t="str">
        <f t="shared" ref="D383" si="362">IF(COUNTIF(C379:C383,C383)&gt;1,"✗","✓")</f>
        <v>✓</v>
      </c>
    </row>
    <row r="384" spans="2:4" x14ac:dyDescent="0.2">
      <c r="B384" s="27"/>
      <c r="C384" s="27"/>
      <c r="D384" s="28" t="str">
        <f t="shared" ref="D384" si="363">IF(COUNTIF(C384,C384)&gt;1,"✗","✓")</f>
        <v>✓</v>
      </c>
    </row>
    <row r="385" spans="2:4" x14ac:dyDescent="0.2">
      <c r="B385" s="27"/>
      <c r="C385" s="27"/>
      <c r="D385" s="28" t="str">
        <f t="shared" ref="D385" si="364">IF(COUNTIF(C384:C385,C385)&gt;1,"✗","✓")</f>
        <v>✓</v>
      </c>
    </row>
    <row r="386" spans="2:4" x14ac:dyDescent="0.2">
      <c r="B386" s="27"/>
      <c r="C386" s="27"/>
      <c r="D386" s="28" t="str">
        <f t="shared" ref="D386" si="365">IF(COUNTIF(C384:C386,C386)&gt;1,"✗","✓")</f>
        <v>✓</v>
      </c>
    </row>
    <row r="387" spans="2:4" x14ac:dyDescent="0.2">
      <c r="B387" s="27"/>
      <c r="C387" s="27"/>
      <c r="D387" s="28" t="str">
        <f t="shared" ref="D387" si="366">IF(COUNTIF(C384:C387,C387)&gt;1,"✗","✓")</f>
        <v>✓</v>
      </c>
    </row>
    <row r="388" spans="2:4" x14ac:dyDescent="0.2">
      <c r="B388" s="27"/>
      <c r="C388" s="27"/>
      <c r="D388" s="28" t="str">
        <f t="shared" ref="D388" si="367">IF(COUNTIF(C384:C388,C388)&gt;1,"✗","✓")</f>
        <v>✓</v>
      </c>
    </row>
    <row r="389" spans="2:4" x14ac:dyDescent="0.2">
      <c r="B389" s="27"/>
      <c r="C389" s="27"/>
      <c r="D389" s="28" t="str">
        <f t="shared" ref="D389" si="368">IF(COUNTIF(C389,C389)&gt;1,"✗","✓")</f>
        <v>✓</v>
      </c>
    </row>
    <row r="390" spans="2:4" x14ac:dyDescent="0.2">
      <c r="B390" s="27"/>
      <c r="C390" s="27"/>
      <c r="D390" s="28" t="str">
        <f t="shared" ref="D390" si="369">IF(COUNTIF(C389:C390,C390)&gt;1,"✗","✓")</f>
        <v>✓</v>
      </c>
    </row>
    <row r="391" spans="2:4" x14ac:dyDescent="0.2">
      <c r="B391" s="27"/>
      <c r="C391" s="27"/>
      <c r="D391" s="28" t="str">
        <f t="shared" ref="D391" si="370">IF(COUNTIF(C389:C391,C391)&gt;1,"✗","✓")</f>
        <v>✓</v>
      </c>
    </row>
    <row r="392" spans="2:4" x14ac:dyDescent="0.2">
      <c r="B392" s="27"/>
      <c r="C392" s="27"/>
      <c r="D392" s="28" t="str">
        <f t="shared" ref="D392" si="371">IF(COUNTIF(C389:C392,C392)&gt;1,"✗","✓")</f>
        <v>✓</v>
      </c>
    </row>
    <row r="393" spans="2:4" x14ac:dyDescent="0.2">
      <c r="B393" s="27"/>
      <c r="C393" s="27"/>
      <c r="D393" s="28" t="str">
        <f t="shared" ref="D393" si="372">IF(COUNTIF(C389:C393,C393)&gt;1,"✗","✓")</f>
        <v>✓</v>
      </c>
    </row>
    <row r="394" spans="2:4" x14ac:dyDescent="0.2">
      <c r="B394" s="27"/>
      <c r="C394" s="27"/>
      <c r="D394" s="28" t="str">
        <f t="shared" ref="D394" si="373">IF(COUNTIF(C394,C394)&gt;1,"✗","✓")</f>
        <v>✓</v>
      </c>
    </row>
    <row r="395" spans="2:4" x14ac:dyDescent="0.2">
      <c r="B395" s="27"/>
      <c r="C395" s="27"/>
      <c r="D395" s="28" t="str">
        <f t="shared" ref="D395" si="374">IF(COUNTIF(C394:C395,C395)&gt;1,"✗","✓")</f>
        <v>✓</v>
      </c>
    </row>
    <row r="396" spans="2:4" x14ac:dyDescent="0.2">
      <c r="B396" s="27"/>
      <c r="C396" s="27"/>
      <c r="D396" s="28" t="str">
        <f t="shared" ref="D396" si="375">IF(COUNTIF(C394:C396,C396)&gt;1,"✗","✓")</f>
        <v>✓</v>
      </c>
    </row>
    <row r="397" spans="2:4" x14ac:dyDescent="0.2">
      <c r="B397" s="27"/>
      <c r="C397" s="27"/>
      <c r="D397" s="28" t="str">
        <f t="shared" ref="D397" si="376">IF(COUNTIF(C394:C397,C397)&gt;1,"✗","✓")</f>
        <v>✓</v>
      </c>
    </row>
    <row r="398" spans="2:4" x14ac:dyDescent="0.2">
      <c r="B398" s="27"/>
      <c r="C398" s="27"/>
      <c r="D398" s="28" t="str">
        <f t="shared" ref="D398" si="377">IF(COUNTIF(C394:C398,C398)&gt;1,"✗","✓")</f>
        <v>✓</v>
      </c>
    </row>
    <row r="399" spans="2:4" x14ac:dyDescent="0.2">
      <c r="B399" s="27"/>
      <c r="C399" s="27"/>
      <c r="D399" s="28" t="str">
        <f t="shared" ref="D399" si="378">IF(COUNTIF(C399,C399)&gt;1,"✗","✓")</f>
        <v>✓</v>
      </c>
    </row>
    <row r="400" spans="2:4" x14ac:dyDescent="0.2">
      <c r="B400" s="27"/>
      <c r="C400" s="27"/>
      <c r="D400" s="28" t="str">
        <f t="shared" ref="D400" si="379">IF(COUNTIF(C399:C400,C400)&gt;1,"✗","✓")</f>
        <v>✓</v>
      </c>
    </row>
    <row r="401" spans="2:4" x14ac:dyDescent="0.2">
      <c r="B401" s="27"/>
      <c r="C401" s="27"/>
      <c r="D401" s="28" t="str">
        <f t="shared" ref="D401" si="380">IF(COUNTIF(C399:C401,C401)&gt;1,"✗","✓")</f>
        <v>✓</v>
      </c>
    </row>
    <row r="402" spans="2:4" x14ac:dyDescent="0.2">
      <c r="B402" s="27"/>
      <c r="C402" s="27"/>
      <c r="D402" s="28" t="str">
        <f t="shared" ref="D402" si="381">IF(COUNTIF(C399:C402,C402)&gt;1,"✗","✓")</f>
        <v>✓</v>
      </c>
    </row>
    <row r="403" spans="2:4" x14ac:dyDescent="0.2">
      <c r="B403" s="27"/>
      <c r="C403" s="27"/>
      <c r="D403" s="28" t="str">
        <f t="shared" ref="D403" si="382">IF(COUNTIF(C399:C403,C403)&gt;1,"✗","✓")</f>
        <v>✓</v>
      </c>
    </row>
    <row r="404" spans="2:4" x14ac:dyDescent="0.2">
      <c r="B404" s="27"/>
      <c r="C404" s="27"/>
      <c r="D404" s="28" t="str">
        <f t="shared" ref="D404" si="383">IF(COUNTIF(C404,C404)&gt;1,"✗","✓")</f>
        <v>✓</v>
      </c>
    </row>
    <row r="405" spans="2:4" x14ac:dyDescent="0.2">
      <c r="B405" s="27"/>
      <c r="C405" s="27"/>
      <c r="D405" s="28" t="str">
        <f t="shared" ref="D405" si="384">IF(COUNTIF(C404:C405,C405)&gt;1,"✗","✓")</f>
        <v>✓</v>
      </c>
    </row>
    <row r="406" spans="2:4" x14ac:dyDescent="0.2">
      <c r="B406" s="27"/>
      <c r="C406" s="27"/>
      <c r="D406" s="28" t="str">
        <f t="shared" ref="D406" si="385">IF(COUNTIF(C404:C406,C406)&gt;1,"✗","✓")</f>
        <v>✓</v>
      </c>
    </row>
    <row r="407" spans="2:4" x14ac:dyDescent="0.2">
      <c r="B407" s="27"/>
      <c r="C407" s="27"/>
      <c r="D407" s="28" t="str">
        <f t="shared" ref="D407" si="386">IF(COUNTIF(C404:C407,C407)&gt;1,"✗","✓")</f>
        <v>✓</v>
      </c>
    </row>
    <row r="408" spans="2:4" x14ac:dyDescent="0.2">
      <c r="B408" s="27"/>
      <c r="C408" s="27"/>
      <c r="D408" s="28" t="str">
        <f t="shared" ref="D408" si="387">IF(COUNTIF(C404:C408,C408)&gt;1,"✗","✓")</f>
        <v>✓</v>
      </c>
    </row>
    <row r="409" spans="2:4" x14ac:dyDescent="0.2">
      <c r="B409" s="27"/>
      <c r="C409" s="27"/>
      <c r="D409" s="28" t="str">
        <f t="shared" ref="D409" si="388">IF(COUNTIF(C409,C409)&gt;1,"✗","✓")</f>
        <v>✓</v>
      </c>
    </row>
    <row r="410" spans="2:4" x14ac:dyDescent="0.2">
      <c r="B410" s="27"/>
      <c r="C410" s="27"/>
      <c r="D410" s="28" t="str">
        <f t="shared" ref="D410" si="389">IF(COUNTIF(C409:C410,C410)&gt;1,"✗","✓")</f>
        <v>✓</v>
      </c>
    </row>
    <row r="411" spans="2:4" x14ac:dyDescent="0.2">
      <c r="B411" s="27"/>
      <c r="C411" s="27"/>
      <c r="D411" s="28" t="str">
        <f t="shared" ref="D411" si="390">IF(COUNTIF(C409:C411,C411)&gt;1,"✗","✓")</f>
        <v>✓</v>
      </c>
    </row>
    <row r="412" spans="2:4" x14ac:dyDescent="0.2">
      <c r="B412" s="27"/>
      <c r="C412" s="27"/>
      <c r="D412" s="28" t="str">
        <f t="shared" ref="D412" si="391">IF(COUNTIF(C409:C412,C412)&gt;1,"✗","✓")</f>
        <v>✓</v>
      </c>
    </row>
    <row r="413" spans="2:4" x14ac:dyDescent="0.2">
      <c r="B413" s="27"/>
      <c r="C413" s="27"/>
      <c r="D413" s="28" t="str">
        <f t="shared" ref="D413" si="392">IF(COUNTIF(C409:C413,C413)&gt;1,"✗","✓")</f>
        <v>✓</v>
      </c>
    </row>
    <row r="414" spans="2:4" x14ac:dyDescent="0.2">
      <c r="B414" s="27"/>
      <c r="C414" s="27"/>
      <c r="D414" s="28" t="str">
        <f t="shared" ref="D414" si="393">IF(COUNTIF(C414,C414)&gt;1,"✗","✓")</f>
        <v>✓</v>
      </c>
    </row>
    <row r="415" spans="2:4" x14ac:dyDescent="0.2">
      <c r="B415" s="27"/>
      <c r="C415" s="27"/>
      <c r="D415" s="28" t="str">
        <f t="shared" ref="D415" si="394">IF(COUNTIF(C414:C415,C415)&gt;1,"✗","✓")</f>
        <v>✓</v>
      </c>
    </row>
    <row r="416" spans="2:4" x14ac:dyDescent="0.2">
      <c r="B416" s="27"/>
      <c r="C416" s="27"/>
      <c r="D416" s="28" t="str">
        <f t="shared" ref="D416" si="395">IF(COUNTIF(C414:C416,C416)&gt;1,"✗","✓")</f>
        <v>✓</v>
      </c>
    </row>
    <row r="417" spans="2:4" x14ac:dyDescent="0.2">
      <c r="B417" s="27"/>
      <c r="C417" s="27"/>
      <c r="D417" s="28" t="str">
        <f t="shared" ref="D417" si="396">IF(COUNTIF(C414:C417,C417)&gt;1,"✗","✓")</f>
        <v>✓</v>
      </c>
    </row>
    <row r="418" spans="2:4" x14ac:dyDescent="0.2">
      <c r="B418" s="27"/>
      <c r="C418" s="27"/>
      <c r="D418" s="28" t="str">
        <f t="shared" ref="D418" si="397">IF(COUNTIF(C414:C418,C418)&gt;1,"✗","✓")</f>
        <v>✓</v>
      </c>
    </row>
    <row r="419" spans="2:4" x14ac:dyDescent="0.2">
      <c r="B419" s="27"/>
      <c r="C419" s="27"/>
      <c r="D419" s="28" t="str">
        <f t="shared" ref="D419" si="398">IF(COUNTIF(C419,C419)&gt;1,"✗","✓")</f>
        <v>✓</v>
      </c>
    </row>
    <row r="420" spans="2:4" x14ac:dyDescent="0.2">
      <c r="B420" s="27"/>
      <c r="C420" s="27"/>
      <c r="D420" s="28" t="str">
        <f t="shared" ref="D420" si="399">IF(COUNTIF(C419:C420,C420)&gt;1,"✗","✓")</f>
        <v>✓</v>
      </c>
    </row>
    <row r="421" spans="2:4" x14ac:dyDescent="0.2">
      <c r="B421" s="27"/>
      <c r="C421" s="27"/>
      <c r="D421" s="28" t="str">
        <f t="shared" ref="D421" si="400">IF(COUNTIF(C419:C421,C421)&gt;1,"✗","✓")</f>
        <v>✓</v>
      </c>
    </row>
    <row r="422" spans="2:4" x14ac:dyDescent="0.2">
      <c r="B422" s="27"/>
      <c r="C422" s="27"/>
      <c r="D422" s="28" t="str">
        <f t="shared" ref="D422" si="401">IF(COUNTIF(C419:C422,C422)&gt;1,"✗","✓")</f>
        <v>✓</v>
      </c>
    </row>
    <row r="423" spans="2:4" x14ac:dyDescent="0.2">
      <c r="B423" s="27"/>
      <c r="C423" s="27"/>
      <c r="D423" s="28" t="str">
        <f t="shared" ref="D423" si="402">IF(COUNTIF(C419:C423,C423)&gt;1,"✗","✓")</f>
        <v>✓</v>
      </c>
    </row>
    <row r="424" spans="2:4" x14ac:dyDescent="0.2">
      <c r="B424" s="27"/>
      <c r="C424" s="27"/>
      <c r="D424" s="28" t="str">
        <f t="shared" ref="D424" si="403">IF(COUNTIF(C424,C424)&gt;1,"✗","✓")</f>
        <v>✓</v>
      </c>
    </row>
    <row r="425" spans="2:4" x14ac:dyDescent="0.2">
      <c r="B425" s="27"/>
      <c r="C425" s="27"/>
      <c r="D425" s="28" t="str">
        <f t="shared" ref="D425" si="404">IF(COUNTIF(C424:C425,C425)&gt;1,"✗","✓")</f>
        <v>✓</v>
      </c>
    </row>
    <row r="426" spans="2:4" x14ac:dyDescent="0.2">
      <c r="B426" s="27"/>
      <c r="C426" s="27"/>
      <c r="D426" s="28" t="str">
        <f t="shared" ref="D426" si="405">IF(COUNTIF(C424:C426,C426)&gt;1,"✗","✓")</f>
        <v>✓</v>
      </c>
    </row>
    <row r="427" spans="2:4" x14ac:dyDescent="0.2">
      <c r="B427" s="27"/>
      <c r="C427" s="27"/>
      <c r="D427" s="28" t="str">
        <f t="shared" ref="D427" si="406">IF(COUNTIF(C424:C427,C427)&gt;1,"✗","✓")</f>
        <v>✓</v>
      </c>
    </row>
    <row r="428" spans="2:4" x14ac:dyDescent="0.2">
      <c r="B428" s="27"/>
      <c r="C428" s="27"/>
      <c r="D428" s="28" t="str">
        <f t="shared" ref="D428" si="407">IF(COUNTIF(C424:C428,C428)&gt;1,"✗","✓")</f>
        <v>✓</v>
      </c>
    </row>
    <row r="429" spans="2:4" x14ac:dyDescent="0.2">
      <c r="B429" s="27"/>
      <c r="C429" s="27"/>
      <c r="D429" s="28" t="str">
        <f t="shared" ref="D429" si="408">IF(COUNTIF(C429,C429)&gt;1,"✗","✓")</f>
        <v>✓</v>
      </c>
    </row>
    <row r="430" spans="2:4" x14ac:dyDescent="0.2">
      <c r="B430" s="27"/>
      <c r="C430" s="27"/>
      <c r="D430" s="28" t="str">
        <f t="shared" ref="D430" si="409">IF(COUNTIF(C429:C430,C430)&gt;1,"✗","✓")</f>
        <v>✓</v>
      </c>
    </row>
    <row r="431" spans="2:4" x14ac:dyDescent="0.2">
      <c r="B431" s="27"/>
      <c r="C431" s="27"/>
      <c r="D431" s="28" t="str">
        <f t="shared" ref="D431" si="410">IF(COUNTIF(C429:C431,C431)&gt;1,"✗","✓")</f>
        <v>✓</v>
      </c>
    </row>
    <row r="432" spans="2:4" x14ac:dyDescent="0.2">
      <c r="B432" s="27"/>
      <c r="C432" s="27"/>
      <c r="D432" s="28" t="str">
        <f t="shared" ref="D432" si="411">IF(COUNTIF(C429:C432,C432)&gt;1,"✗","✓")</f>
        <v>✓</v>
      </c>
    </row>
    <row r="433" spans="2:4" x14ac:dyDescent="0.2">
      <c r="B433" s="27"/>
      <c r="C433" s="27"/>
      <c r="D433" s="28" t="str">
        <f t="shared" ref="D433" si="412">IF(COUNTIF(C429:C433,C433)&gt;1,"✗","✓")</f>
        <v>✓</v>
      </c>
    </row>
    <row r="434" spans="2:4" x14ac:dyDescent="0.2">
      <c r="B434" s="27"/>
      <c r="C434" s="27"/>
      <c r="D434" s="28" t="str">
        <f t="shared" ref="D434" si="413">IF(COUNTIF(C434,C434)&gt;1,"✗","✓")</f>
        <v>✓</v>
      </c>
    </row>
    <row r="435" spans="2:4" x14ac:dyDescent="0.2">
      <c r="B435" s="27"/>
      <c r="C435" s="27"/>
      <c r="D435" s="28" t="str">
        <f t="shared" ref="D435" si="414">IF(COUNTIF(C434:C435,C435)&gt;1,"✗","✓")</f>
        <v>✓</v>
      </c>
    </row>
    <row r="436" spans="2:4" x14ac:dyDescent="0.2">
      <c r="B436" s="27"/>
      <c r="C436" s="27"/>
      <c r="D436" s="28" t="str">
        <f t="shared" ref="D436" si="415">IF(COUNTIF(C434:C436,C436)&gt;1,"✗","✓")</f>
        <v>✓</v>
      </c>
    </row>
    <row r="437" spans="2:4" x14ac:dyDescent="0.2">
      <c r="B437" s="27"/>
      <c r="C437" s="27"/>
      <c r="D437" s="28" t="str">
        <f t="shared" ref="D437" si="416">IF(COUNTIF(C434:C437,C437)&gt;1,"✗","✓")</f>
        <v>✓</v>
      </c>
    </row>
    <row r="438" spans="2:4" x14ac:dyDescent="0.2">
      <c r="B438" s="27"/>
      <c r="C438" s="27"/>
      <c r="D438" s="28" t="str">
        <f t="shared" ref="D438" si="417">IF(COUNTIF(C434:C438,C438)&gt;1,"✗","✓")</f>
        <v>✓</v>
      </c>
    </row>
    <row r="439" spans="2:4" x14ac:dyDescent="0.2">
      <c r="B439" s="27"/>
      <c r="C439" s="27"/>
      <c r="D439" s="28" t="str">
        <f t="shared" ref="D439" si="418">IF(COUNTIF(C439,C439)&gt;1,"✗","✓")</f>
        <v>✓</v>
      </c>
    </row>
    <row r="440" spans="2:4" x14ac:dyDescent="0.2">
      <c r="B440" s="27"/>
      <c r="C440" s="27"/>
      <c r="D440" s="28" t="str">
        <f t="shared" ref="D440" si="419">IF(COUNTIF(C439:C440,C440)&gt;1,"✗","✓")</f>
        <v>✓</v>
      </c>
    </row>
    <row r="441" spans="2:4" x14ac:dyDescent="0.2">
      <c r="B441" s="27"/>
      <c r="C441" s="27"/>
      <c r="D441" s="28" t="str">
        <f t="shared" ref="D441" si="420">IF(COUNTIF(C439:C441,C441)&gt;1,"✗","✓")</f>
        <v>✓</v>
      </c>
    </row>
    <row r="442" spans="2:4" x14ac:dyDescent="0.2">
      <c r="B442" s="27"/>
      <c r="C442" s="27"/>
      <c r="D442" s="28" t="str">
        <f t="shared" ref="D442" si="421">IF(COUNTIF(C439:C442,C442)&gt;1,"✗","✓")</f>
        <v>✓</v>
      </c>
    </row>
    <row r="443" spans="2:4" x14ac:dyDescent="0.2">
      <c r="B443" s="27"/>
      <c r="C443" s="27"/>
      <c r="D443" s="28" t="str">
        <f t="shared" ref="D443" si="422">IF(COUNTIF(C439:C443,C443)&gt;1,"✗","✓")</f>
        <v>✓</v>
      </c>
    </row>
    <row r="444" spans="2:4" x14ac:dyDescent="0.2">
      <c r="B444" s="27"/>
      <c r="C444" s="27"/>
      <c r="D444" s="28" t="str">
        <f t="shared" ref="D444" si="423">IF(COUNTIF(C444,C444)&gt;1,"✗","✓")</f>
        <v>✓</v>
      </c>
    </row>
    <row r="445" spans="2:4" x14ac:dyDescent="0.2">
      <c r="B445" s="27"/>
      <c r="C445" s="27"/>
      <c r="D445" s="28" t="str">
        <f t="shared" ref="D445" si="424">IF(COUNTIF(C444:C445,C445)&gt;1,"✗","✓")</f>
        <v>✓</v>
      </c>
    </row>
    <row r="446" spans="2:4" x14ac:dyDescent="0.2">
      <c r="B446" s="27"/>
      <c r="C446" s="27"/>
      <c r="D446" s="28" t="str">
        <f t="shared" ref="D446" si="425">IF(COUNTIF(C444:C446,C446)&gt;1,"✗","✓")</f>
        <v>✓</v>
      </c>
    </row>
    <row r="447" spans="2:4" x14ac:dyDescent="0.2">
      <c r="B447" s="27"/>
      <c r="C447" s="27"/>
      <c r="D447" s="28" t="str">
        <f t="shared" ref="D447" si="426">IF(COUNTIF(C444:C447,C447)&gt;1,"✗","✓")</f>
        <v>✓</v>
      </c>
    </row>
    <row r="448" spans="2:4" x14ac:dyDescent="0.2">
      <c r="B448" s="27"/>
      <c r="C448" s="27"/>
      <c r="D448" s="28" t="str">
        <f t="shared" ref="D448" si="427">IF(COUNTIF(C444:C448,C448)&gt;1,"✗","✓")</f>
        <v>✓</v>
      </c>
    </row>
    <row r="449" spans="2:4" x14ac:dyDescent="0.2">
      <c r="B449" s="27"/>
      <c r="C449" s="27"/>
      <c r="D449" s="28" t="str">
        <f t="shared" ref="D449" si="428">IF(COUNTIF(C449,C449)&gt;1,"✗","✓")</f>
        <v>✓</v>
      </c>
    </row>
    <row r="450" spans="2:4" x14ac:dyDescent="0.2">
      <c r="B450" s="27"/>
      <c r="C450" s="27"/>
      <c r="D450" s="28" t="str">
        <f t="shared" ref="D450" si="429">IF(COUNTIF(C449:C450,C450)&gt;1,"✗","✓")</f>
        <v>✓</v>
      </c>
    </row>
    <row r="451" spans="2:4" x14ac:dyDescent="0.2">
      <c r="B451" s="27"/>
      <c r="C451" s="27"/>
      <c r="D451" s="28" t="str">
        <f t="shared" ref="D451" si="430">IF(COUNTIF(C449:C451,C451)&gt;1,"✗","✓")</f>
        <v>✓</v>
      </c>
    </row>
    <row r="452" spans="2:4" x14ac:dyDescent="0.2">
      <c r="B452" s="27"/>
      <c r="C452" s="27"/>
      <c r="D452" s="28" t="str">
        <f t="shared" ref="D452" si="431">IF(COUNTIF(C449:C452,C452)&gt;1,"✗","✓")</f>
        <v>✓</v>
      </c>
    </row>
    <row r="453" spans="2:4" x14ac:dyDescent="0.2">
      <c r="B453" s="27"/>
      <c r="C453" s="27"/>
      <c r="D453" s="28" t="str">
        <f t="shared" ref="D453" si="432">IF(COUNTIF(C449:C453,C453)&gt;1,"✗","✓")</f>
        <v>✓</v>
      </c>
    </row>
    <row r="454" spans="2:4" x14ac:dyDescent="0.2">
      <c r="B454" s="27"/>
      <c r="C454" s="27"/>
      <c r="D454" s="28" t="str">
        <f t="shared" ref="D454" si="433">IF(COUNTIF(C454,C454)&gt;1,"✗","✓")</f>
        <v>✓</v>
      </c>
    </row>
    <row r="455" spans="2:4" x14ac:dyDescent="0.2">
      <c r="B455" s="27"/>
      <c r="C455" s="27"/>
      <c r="D455" s="28" t="str">
        <f t="shared" ref="D455" si="434">IF(COUNTIF(C454:C455,C455)&gt;1,"✗","✓")</f>
        <v>✓</v>
      </c>
    </row>
    <row r="456" spans="2:4" x14ac:dyDescent="0.2">
      <c r="B456" s="27"/>
      <c r="C456" s="27"/>
      <c r="D456" s="28" t="str">
        <f t="shared" ref="D456" si="435">IF(COUNTIF(C454:C456,C456)&gt;1,"✗","✓")</f>
        <v>✓</v>
      </c>
    </row>
    <row r="457" spans="2:4" x14ac:dyDescent="0.2">
      <c r="B457" s="27"/>
      <c r="C457" s="27"/>
      <c r="D457" s="28" t="str">
        <f t="shared" ref="D457" si="436">IF(COUNTIF(C454:C457,C457)&gt;1,"✗","✓")</f>
        <v>✓</v>
      </c>
    </row>
    <row r="458" spans="2:4" x14ac:dyDescent="0.2">
      <c r="B458" s="27"/>
      <c r="C458" s="27"/>
      <c r="D458" s="28" t="str">
        <f t="shared" ref="D458" si="437">IF(COUNTIF(C454:C458,C458)&gt;1,"✗","✓")</f>
        <v>✓</v>
      </c>
    </row>
    <row r="459" spans="2:4" x14ac:dyDescent="0.2">
      <c r="B459" s="27"/>
      <c r="C459" s="27"/>
      <c r="D459" s="28" t="str">
        <f t="shared" ref="D459" si="438">IF(COUNTIF(C459,C459)&gt;1,"✗","✓")</f>
        <v>✓</v>
      </c>
    </row>
    <row r="460" spans="2:4" x14ac:dyDescent="0.2">
      <c r="B460" s="27"/>
      <c r="C460" s="27"/>
      <c r="D460" s="28" t="str">
        <f t="shared" ref="D460" si="439">IF(COUNTIF(C459:C460,C460)&gt;1,"✗","✓")</f>
        <v>✓</v>
      </c>
    </row>
    <row r="461" spans="2:4" x14ac:dyDescent="0.2">
      <c r="B461" s="27"/>
      <c r="C461" s="27"/>
      <c r="D461" s="28" t="str">
        <f t="shared" ref="D461" si="440">IF(COUNTIF(C459:C461,C461)&gt;1,"✗","✓")</f>
        <v>✓</v>
      </c>
    </row>
    <row r="462" spans="2:4" x14ac:dyDescent="0.2">
      <c r="B462" s="27"/>
      <c r="C462" s="27"/>
      <c r="D462" s="28" t="str">
        <f t="shared" ref="D462" si="441">IF(COUNTIF(C459:C462,C462)&gt;1,"✗","✓")</f>
        <v>✓</v>
      </c>
    </row>
    <row r="463" spans="2:4" x14ac:dyDescent="0.2">
      <c r="B463" s="27"/>
      <c r="C463" s="27"/>
      <c r="D463" s="28" t="str">
        <f t="shared" ref="D463" si="442">IF(COUNTIF(C459:C463,C463)&gt;1,"✗","✓")</f>
        <v>✓</v>
      </c>
    </row>
    <row r="464" spans="2:4" x14ac:dyDescent="0.2">
      <c r="B464" s="27"/>
      <c r="C464" s="27"/>
      <c r="D464" s="28" t="str">
        <f t="shared" ref="D464" si="443">IF(COUNTIF(C464,C464)&gt;1,"✗","✓")</f>
        <v>✓</v>
      </c>
    </row>
    <row r="465" spans="2:4" x14ac:dyDescent="0.2">
      <c r="B465" s="27"/>
      <c r="C465" s="27"/>
      <c r="D465" s="28" t="str">
        <f t="shared" ref="D465" si="444">IF(COUNTIF(C464:C465,C465)&gt;1,"✗","✓")</f>
        <v>✓</v>
      </c>
    </row>
    <row r="466" spans="2:4" x14ac:dyDescent="0.2">
      <c r="B466" s="27"/>
      <c r="C466" s="27"/>
      <c r="D466" s="28" t="str">
        <f t="shared" ref="D466" si="445">IF(COUNTIF(C464:C466,C466)&gt;1,"✗","✓")</f>
        <v>✓</v>
      </c>
    </row>
    <row r="467" spans="2:4" x14ac:dyDescent="0.2">
      <c r="B467" s="27"/>
      <c r="C467" s="27"/>
      <c r="D467" s="28" t="str">
        <f t="shared" ref="D467" si="446">IF(COUNTIF(C464:C467,C467)&gt;1,"✗","✓")</f>
        <v>✓</v>
      </c>
    </row>
    <row r="468" spans="2:4" x14ac:dyDescent="0.2">
      <c r="B468" s="27"/>
      <c r="C468" s="27"/>
      <c r="D468" s="28" t="str">
        <f t="shared" ref="D468" si="447">IF(COUNTIF(C464:C468,C468)&gt;1,"✗","✓")</f>
        <v>✓</v>
      </c>
    </row>
    <row r="469" spans="2:4" x14ac:dyDescent="0.2">
      <c r="B469" s="27"/>
      <c r="C469" s="27"/>
      <c r="D469" s="28" t="str">
        <f t="shared" ref="D469" si="448">IF(COUNTIF(C469,C469)&gt;1,"✗","✓")</f>
        <v>✓</v>
      </c>
    </row>
    <row r="470" spans="2:4" x14ac:dyDescent="0.2">
      <c r="B470" s="27"/>
      <c r="C470" s="27"/>
      <c r="D470" s="28" t="str">
        <f t="shared" ref="D470" si="449">IF(COUNTIF(C469:C470,C470)&gt;1,"✗","✓")</f>
        <v>✓</v>
      </c>
    </row>
    <row r="471" spans="2:4" x14ac:dyDescent="0.2">
      <c r="B471" s="27"/>
      <c r="C471" s="27"/>
      <c r="D471" s="28" t="str">
        <f t="shared" ref="D471" si="450">IF(COUNTIF(C469:C471,C471)&gt;1,"✗","✓")</f>
        <v>✓</v>
      </c>
    </row>
    <row r="472" spans="2:4" x14ac:dyDescent="0.2">
      <c r="B472" s="27"/>
      <c r="C472" s="27"/>
      <c r="D472" s="28" t="str">
        <f t="shared" ref="D472" si="451">IF(COUNTIF(C469:C472,C472)&gt;1,"✗","✓")</f>
        <v>✓</v>
      </c>
    </row>
    <row r="473" spans="2:4" x14ac:dyDescent="0.2">
      <c r="B473" s="27"/>
      <c r="C473" s="27"/>
      <c r="D473" s="28" t="str">
        <f t="shared" ref="D473" si="452">IF(COUNTIF(C469:C473,C473)&gt;1,"✗","✓")</f>
        <v>✓</v>
      </c>
    </row>
    <row r="474" spans="2:4" x14ac:dyDescent="0.2">
      <c r="B474" s="27"/>
      <c r="C474" s="27"/>
      <c r="D474" s="28" t="str">
        <f t="shared" ref="D474" si="453">IF(COUNTIF(C474,C474)&gt;1,"✗","✓")</f>
        <v>✓</v>
      </c>
    </row>
    <row r="475" spans="2:4" x14ac:dyDescent="0.2">
      <c r="B475" s="27"/>
      <c r="C475" s="27"/>
      <c r="D475" s="28" t="str">
        <f t="shared" ref="D475" si="454">IF(COUNTIF(C474:C475,C475)&gt;1,"✗","✓")</f>
        <v>✓</v>
      </c>
    </row>
    <row r="476" spans="2:4" x14ac:dyDescent="0.2">
      <c r="B476" s="27"/>
      <c r="C476" s="27"/>
      <c r="D476" s="28" t="str">
        <f t="shared" ref="D476" si="455">IF(COUNTIF(C474:C476,C476)&gt;1,"✗","✓")</f>
        <v>✓</v>
      </c>
    </row>
    <row r="477" spans="2:4" x14ac:dyDescent="0.2">
      <c r="B477" s="27"/>
      <c r="C477" s="27"/>
      <c r="D477" s="28" t="str">
        <f t="shared" ref="D477" si="456">IF(COUNTIF(C474:C477,C477)&gt;1,"✗","✓")</f>
        <v>✓</v>
      </c>
    </row>
    <row r="478" spans="2:4" x14ac:dyDescent="0.2">
      <c r="B478" s="27"/>
      <c r="C478" s="27"/>
      <c r="D478" s="28" t="str">
        <f t="shared" ref="D478" si="457">IF(COUNTIF(C474:C478,C478)&gt;1,"✗","✓")</f>
        <v>✓</v>
      </c>
    </row>
    <row r="479" spans="2:4" x14ac:dyDescent="0.2">
      <c r="B479" s="27"/>
      <c r="C479" s="27"/>
      <c r="D479" s="28" t="str">
        <f t="shared" ref="D479" si="458">IF(COUNTIF(C479,C479)&gt;1,"✗","✓")</f>
        <v>✓</v>
      </c>
    </row>
    <row r="480" spans="2:4" x14ac:dyDescent="0.2">
      <c r="B480" s="27"/>
      <c r="C480" s="27"/>
      <c r="D480" s="28" t="str">
        <f t="shared" ref="D480" si="459">IF(COUNTIF(C479:C480,C480)&gt;1,"✗","✓")</f>
        <v>✓</v>
      </c>
    </row>
    <row r="481" spans="2:4" x14ac:dyDescent="0.2">
      <c r="B481" s="27"/>
      <c r="C481" s="27"/>
      <c r="D481" s="28" t="str">
        <f t="shared" ref="D481" si="460">IF(COUNTIF(C479:C481,C481)&gt;1,"✗","✓")</f>
        <v>✓</v>
      </c>
    </row>
    <row r="482" spans="2:4" x14ac:dyDescent="0.2">
      <c r="B482" s="27"/>
      <c r="C482" s="27"/>
      <c r="D482" s="28" t="str">
        <f t="shared" ref="D482" si="461">IF(COUNTIF(C479:C482,C482)&gt;1,"✗","✓")</f>
        <v>✓</v>
      </c>
    </row>
    <row r="483" spans="2:4" x14ac:dyDescent="0.2">
      <c r="B483" s="27"/>
      <c r="C483" s="27"/>
      <c r="D483" s="28" t="str">
        <f t="shared" ref="D483" si="462">IF(COUNTIF(C479:C483,C483)&gt;1,"✗","✓")</f>
        <v>✓</v>
      </c>
    </row>
    <row r="484" spans="2:4" x14ac:dyDescent="0.2">
      <c r="B484" s="27"/>
      <c r="C484" s="27"/>
      <c r="D484" s="28" t="str">
        <f t="shared" ref="D484" si="463">IF(COUNTIF(C484,C484)&gt;1,"✗","✓")</f>
        <v>✓</v>
      </c>
    </row>
    <row r="485" spans="2:4" x14ac:dyDescent="0.2">
      <c r="B485" s="27"/>
      <c r="C485" s="27"/>
      <c r="D485" s="28" t="str">
        <f t="shared" ref="D485" si="464">IF(COUNTIF(C484:C485,C485)&gt;1,"✗","✓")</f>
        <v>✓</v>
      </c>
    </row>
    <row r="486" spans="2:4" x14ac:dyDescent="0.2">
      <c r="B486" s="27"/>
      <c r="C486" s="27"/>
      <c r="D486" s="28" t="str">
        <f t="shared" ref="D486" si="465">IF(COUNTIF(C484:C486,C486)&gt;1,"✗","✓")</f>
        <v>✓</v>
      </c>
    </row>
    <row r="487" spans="2:4" x14ac:dyDescent="0.2">
      <c r="B487" s="27"/>
      <c r="C487" s="27"/>
      <c r="D487" s="28" t="str">
        <f t="shared" ref="D487" si="466">IF(COUNTIF(C484:C487,C487)&gt;1,"✗","✓")</f>
        <v>✓</v>
      </c>
    </row>
    <row r="488" spans="2:4" x14ac:dyDescent="0.2">
      <c r="B488" s="27"/>
      <c r="C488" s="27"/>
      <c r="D488" s="28" t="str">
        <f t="shared" ref="D488" si="467">IF(COUNTIF(C484:C488,C488)&gt;1,"✗","✓")</f>
        <v>✓</v>
      </c>
    </row>
    <row r="489" spans="2:4" x14ac:dyDescent="0.2">
      <c r="B489" s="27"/>
      <c r="C489" s="27"/>
      <c r="D489" s="28" t="str">
        <f t="shared" ref="D489" si="468">IF(COUNTIF(C489,C489)&gt;1,"✗","✓")</f>
        <v>✓</v>
      </c>
    </row>
    <row r="490" spans="2:4" x14ac:dyDescent="0.2">
      <c r="B490" s="27"/>
      <c r="C490" s="27"/>
      <c r="D490" s="28" t="str">
        <f t="shared" ref="D490" si="469">IF(COUNTIF(C489:C490,C490)&gt;1,"✗","✓")</f>
        <v>✓</v>
      </c>
    </row>
    <row r="491" spans="2:4" x14ac:dyDescent="0.2">
      <c r="B491" s="27"/>
      <c r="C491" s="27"/>
      <c r="D491" s="28" t="str">
        <f t="shared" ref="D491" si="470">IF(COUNTIF(C489:C491,C491)&gt;1,"✗","✓")</f>
        <v>✓</v>
      </c>
    </row>
    <row r="492" spans="2:4" x14ac:dyDescent="0.2">
      <c r="B492" s="27"/>
      <c r="C492" s="27"/>
      <c r="D492" s="28" t="str">
        <f t="shared" ref="D492" si="471">IF(COUNTIF(C489:C492,C492)&gt;1,"✗","✓")</f>
        <v>✓</v>
      </c>
    </row>
    <row r="493" spans="2:4" x14ac:dyDescent="0.2">
      <c r="B493" s="27"/>
      <c r="C493" s="27"/>
      <c r="D493" s="28" t="str">
        <f t="shared" ref="D493" si="472">IF(COUNTIF(C489:C493,C493)&gt;1,"✗","✓")</f>
        <v>✓</v>
      </c>
    </row>
    <row r="494" spans="2:4" x14ac:dyDescent="0.2">
      <c r="B494" s="27"/>
      <c r="C494" s="27"/>
      <c r="D494" s="28" t="str">
        <f t="shared" ref="D494" si="473">IF(COUNTIF(C494,C494)&gt;1,"✗","✓")</f>
        <v>✓</v>
      </c>
    </row>
    <row r="495" spans="2:4" x14ac:dyDescent="0.2">
      <c r="B495" s="27"/>
      <c r="C495" s="27"/>
      <c r="D495" s="28" t="str">
        <f t="shared" ref="D495" si="474">IF(COUNTIF(C494:C495,C495)&gt;1,"✗","✓")</f>
        <v>✓</v>
      </c>
    </row>
    <row r="496" spans="2:4" x14ac:dyDescent="0.2">
      <c r="B496" s="27"/>
      <c r="C496" s="27"/>
      <c r="D496" s="28" t="str">
        <f t="shared" ref="D496" si="475">IF(COUNTIF(C494:C496,C496)&gt;1,"✗","✓")</f>
        <v>✓</v>
      </c>
    </row>
    <row r="497" spans="2:4" x14ac:dyDescent="0.2">
      <c r="B497" s="27"/>
      <c r="C497" s="27"/>
      <c r="D497" s="28" t="str">
        <f t="shared" ref="D497" si="476">IF(COUNTIF(C494:C497,C497)&gt;1,"✗","✓")</f>
        <v>✓</v>
      </c>
    </row>
    <row r="498" spans="2:4" x14ac:dyDescent="0.2">
      <c r="B498" s="27"/>
      <c r="C498" s="27"/>
      <c r="D498" s="28" t="str">
        <f t="shared" ref="D498:D500" si="477">IF(COUNTIF(C494:C498,C498)&gt;1,"✗","✓")</f>
        <v>✓</v>
      </c>
    </row>
    <row r="499" spans="2:4" x14ac:dyDescent="0.2">
      <c r="B499" s="27"/>
      <c r="C499" s="27"/>
      <c r="D499" s="28" t="str">
        <f t="shared" si="477"/>
        <v>✓</v>
      </c>
    </row>
    <row r="500" spans="2:4" x14ac:dyDescent="0.2">
      <c r="B500" s="27"/>
      <c r="C500" s="27"/>
      <c r="D500" s="28" t="str">
        <f t="shared" si="477"/>
        <v>✓</v>
      </c>
    </row>
  </sheetData>
  <mergeCells count="1">
    <mergeCell ref="I9:I107"/>
  </mergeCells>
  <conditionalFormatting sqref="D9:D13">
    <cfRule type="containsText" dxfId="7" priority="10" operator="containsText" text="✗">
      <formula>NOT(ISERROR(SEARCH("✗",D9)))</formula>
    </cfRule>
  </conditionalFormatting>
  <conditionalFormatting sqref="D9:D13">
    <cfRule type="containsText" dxfId="6" priority="9" operator="containsText" text="✓">
      <formula>NOT(ISERROR(SEARCH("✓",D9)))</formula>
    </cfRule>
  </conditionalFormatting>
  <conditionalFormatting sqref="D14:D18">
    <cfRule type="containsText" dxfId="5" priority="8" operator="containsText" text="✗">
      <formula>NOT(ISERROR(SEARCH("✗",D14)))</formula>
    </cfRule>
  </conditionalFormatting>
  <conditionalFormatting sqref="D14:D18">
    <cfRule type="containsText" dxfId="4" priority="7" operator="containsText" text="✓">
      <formula>NOT(ISERROR(SEARCH("✓",D14)))</formula>
    </cfRule>
  </conditionalFormatting>
  <conditionalFormatting sqref="D19:D23">
    <cfRule type="containsText" dxfId="3" priority="6" operator="containsText" text="✗">
      <formula>NOT(ISERROR(SEARCH("✗",D19)))</formula>
    </cfRule>
  </conditionalFormatting>
  <conditionalFormatting sqref="D19:D23">
    <cfRule type="containsText" dxfId="2" priority="5" operator="containsText" text="✓">
      <formula>NOT(ISERROR(SEARCH("✓",D19)))</formula>
    </cfRule>
  </conditionalFormatting>
  <conditionalFormatting sqref="D24:D500">
    <cfRule type="containsText" dxfId="1" priority="4" operator="containsText" text="✗">
      <formula>NOT(ISERROR(SEARCH("✗",D24)))</formula>
    </cfRule>
  </conditionalFormatting>
  <conditionalFormatting sqref="D24:D500">
    <cfRule type="containsText" dxfId="0" priority="3" operator="containsText" text="✓">
      <formula>NOT(ISERROR(SEARCH("✓",D24)))</formula>
    </cfRule>
  </conditionalFormatting>
  <conditionalFormatting sqref="G9:G28">
    <cfRule type="dataBar" priority="1">
      <dataBar>
        <cfvo type="min"/>
        <cfvo type="max"/>
        <color theme="1" tint="0.34998626667073579"/>
      </dataBar>
      <extLst>
        <ext xmlns:x14="http://schemas.microsoft.com/office/spreadsheetml/2009/9/main" uri="{B025F937-C7B1-47D3-B67F-A62EFF666E3E}">
          <x14:id>{959FB51C-7572-45C2-AA13-C1C9CEDD56BB}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4102" r:id="rId5" name="CommandButton2">
          <controlPr defaultSize="0" autoLine="0" r:id="rId6">
            <anchor moveWithCells="1">
              <from>
                <xdr:col>2</xdr:col>
                <xdr:colOff>1571625</xdr:colOff>
                <xdr:row>4</xdr:row>
                <xdr:rowOff>85725</xdr:rowOff>
              </from>
              <to>
                <xdr:col>5</xdr:col>
                <xdr:colOff>676275</xdr:colOff>
                <xdr:row>6</xdr:row>
                <xdr:rowOff>95250</xdr:rowOff>
              </to>
            </anchor>
          </controlPr>
        </control>
      </mc:Choice>
      <mc:Fallback>
        <control shapeId="4102" r:id="rId5" name="CommandButton2"/>
      </mc:Fallback>
    </mc:AlternateContent>
    <mc:AlternateContent xmlns:mc="http://schemas.openxmlformats.org/markup-compatibility/2006">
      <mc:Choice Requires="x14">
        <control shapeId="4100" r:id="rId7" name="CommandButton1">
          <controlPr defaultSize="0" autoLine="0" r:id="rId8">
            <anchor moveWithCells="1">
              <from>
                <xdr:col>1</xdr:col>
                <xdr:colOff>828675</xdr:colOff>
                <xdr:row>4</xdr:row>
                <xdr:rowOff>85725</xdr:rowOff>
              </from>
              <to>
                <xdr:col>2</xdr:col>
                <xdr:colOff>971550</xdr:colOff>
                <xdr:row>6</xdr:row>
                <xdr:rowOff>85725</xdr:rowOff>
              </to>
            </anchor>
          </controlPr>
        </control>
      </mc:Choice>
      <mc:Fallback>
        <control shapeId="4100" r:id="rId7" name="CommandButton1"/>
      </mc:Fallback>
    </mc:AlternateContent>
  </controls>
  <tableParts count="2">
    <tablePart r:id="rId9"/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9FB51C-7572-45C2-AA13-C1C9CEDD56B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G9:G28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854847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2012-08-30T21:17:00+00:00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512539</Value>
    </PublishStatusLookup>
    <APAuthor xmlns="6d93d202-47fc-4405-873a-cab67cc5f1b2">
      <UserInfo>
        <DisplayName>REDMOND\matthos</DisplayName>
        <AccountId>59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TP103427394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D37E0903-7362-4836-BEEE-7BA400504B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7301B5-792B-48BA-846A-4586D8540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103622-BE56-4106-B1EA-34FDE0C8E56A}">
  <ds:schemaRefs>
    <ds:schemaRef ds:uri="http://schemas.openxmlformats.org/package/2006/metadata/core-properties"/>
    <ds:schemaRef ds:uri="64acb2c5-0a2b-4bda-bd34-58e36cbb80d2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6d93d202-47fc-4405-873a-cab67cc5f1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Récapitulatif</vt:lpstr>
      <vt:lpstr>Classement Officiel</vt:lpstr>
      <vt:lpstr>Classement Officieux</vt:lpstr>
      <vt:lpstr>Administration DL</vt:lpstr>
      <vt:lpstr>Célébrités</vt:lpstr>
      <vt:lpstr>'Classement Officiel'!Impression_des_titres</vt:lpstr>
      <vt:lpstr>Récapitulatif!Impression_des_titres</vt:lpstr>
      <vt:lpstr>Pronostiqueurs</vt:lpstr>
      <vt:lpstr>'Administration DL'!tableau1admin</vt:lpstr>
      <vt:lpstr>'Administration DL'!tableau2admin</vt:lpstr>
      <vt:lpstr>tblClassementofficiel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H</dc:creator>
  <cp:lastModifiedBy>Clarisse HINSINGER</cp:lastModifiedBy>
  <dcterms:created xsi:type="dcterms:W3CDTF">2012-08-28T20:46:33Z</dcterms:created>
  <dcterms:modified xsi:type="dcterms:W3CDTF">2018-09-04T12:03:27Z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CategoryTagsTaxHTField0">
    <vt:lpwstr/>
  </property>
  <property fmtid="{D5CDD505-2E9C-101B-9397-08002B2CF9AE}" pid="11" name="HiddenCategoryTagsTaxHTField0">
    <vt:lpwstr/>
  </property>
</Properties>
</file>