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610"/>
  </bookViews>
  <sheets>
    <sheet name="Feuil2" sheetId="2" r:id="rId1"/>
    <sheet name="Feuil1" sheetId="1" r:id="rId2"/>
  </sheets>
  <definedNames>
    <definedName name="_xlcn.WorksheetConnection_Feuil1AV1" hidden="1">Feuil1!$A:$V</definedName>
  </definedNames>
  <calcPr calcId="162913" calcMode="manual"/>
  <pivotCaches>
    <pivotCache cacheId="433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:$V"/>
        </x15:modelTables>
      </x15:dataModel>
    </ext>
  </extLst>
</workbook>
</file>

<file path=xl/calcChain.xml><?xml version="1.0" encoding="utf-8"?>
<calcChain xmlns="http://schemas.openxmlformats.org/spreadsheetml/2006/main">
  <c r="B1" i="2" l="1"/>
  <c r="A1" i="2"/>
  <c r="C1" i="2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1!$A:$V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V1"/>
        </x15:connection>
      </ext>
    </extLst>
  </connection>
</connections>
</file>

<file path=xl/sharedStrings.xml><?xml version="1.0" encoding="utf-8"?>
<sst xmlns="http://schemas.openxmlformats.org/spreadsheetml/2006/main" count="514" uniqueCount="87">
  <si>
    <t>Fiscal Year</t>
  </si>
  <si>
    <t>Fiscal Quarter</t>
  </si>
  <si>
    <t>Fiscal Week</t>
  </si>
  <si>
    <t>Partner Country</t>
  </si>
  <si>
    <t>Partner Name</t>
  </si>
  <si>
    <t>(POS) Store ID</t>
  </si>
  <si>
    <t>(POS) Transaction Type (SNS or B2B)</t>
  </si>
  <si>
    <t>Grouped LOB</t>
  </si>
  <si>
    <t>CSG/ISG</t>
  </si>
  <si>
    <t>LOB</t>
  </si>
  <si>
    <t>(POS) Reported Reseller Name</t>
  </si>
  <si>
    <t>(POS) Validated Reseller Affinity ID</t>
  </si>
  <si>
    <t>(POS) Reseller Partner Relationship</t>
  </si>
  <si>
    <t>Net Sales</t>
  </si>
  <si>
    <t>Extended Price (USD)</t>
  </si>
  <si>
    <t>Reseller Country</t>
  </si>
  <si>
    <t>(POS) Reseller VAT ID</t>
  </si>
  <si>
    <t>Fiscal Month</t>
  </si>
  <si>
    <t>Business Region</t>
  </si>
  <si>
    <t>(POS) Reseller Partner Relationship FY19 and FY20</t>
  </si>
  <si>
    <t>Q2</t>
  </si>
  <si>
    <t>FY19W14</t>
  </si>
  <si>
    <t>RUSSIAN FEDERATION</t>
  </si>
  <si>
    <t>DIHOUSE</t>
  </si>
  <si>
    <t>RU</t>
  </si>
  <si>
    <t>SNS</t>
  </si>
  <si>
    <t>CONSUMER</t>
  </si>
  <si>
    <t>CSG</t>
  </si>
  <si>
    <t>INSPIRON NOTEBOOKS</t>
  </si>
  <si>
    <t>DNS VLADIVOSTOK</t>
  </si>
  <si>
    <t>Authorized</t>
  </si>
  <si>
    <t>$83,318</t>
  </si>
  <si>
    <t>Russia</t>
  </si>
  <si>
    <t>-</t>
  </si>
  <si>
    <t>May</t>
  </si>
  <si>
    <t>RUSSIA</t>
  </si>
  <si>
    <t>Authorized Reseller</t>
  </si>
  <si>
    <t>FLET</t>
  </si>
  <si>
    <t>$100,893</t>
  </si>
  <si>
    <t>NBCOM</t>
  </si>
  <si>
    <t>$866</t>
  </si>
  <si>
    <t>OFISNUI MIR KM</t>
  </si>
  <si>
    <t>$7,492</t>
  </si>
  <si>
    <t>Gold</t>
  </si>
  <si>
    <t>Impuls Teh</t>
  </si>
  <si>
    <t>$2,121</t>
  </si>
  <si>
    <t>OOO "BION"</t>
  </si>
  <si>
    <t>$458</t>
  </si>
  <si>
    <t>OLDI</t>
  </si>
  <si>
    <t>$3,104</t>
  </si>
  <si>
    <t>IT Partner Ltd.</t>
  </si>
  <si>
    <t>$1,369</t>
  </si>
  <si>
    <t>OOO "AVP GRUPP"</t>
  </si>
  <si>
    <t>$456</t>
  </si>
  <si>
    <t>XPS NOTEBOOKS</t>
  </si>
  <si>
    <t>$3,131</t>
  </si>
  <si>
    <t>OnlainTreid</t>
  </si>
  <si>
    <t>$1,227</t>
  </si>
  <si>
    <t>OOO «Elektronika»</t>
  </si>
  <si>
    <t>$1,000</t>
  </si>
  <si>
    <t>OOO "Navolok"</t>
  </si>
  <si>
    <t>$1,060</t>
  </si>
  <si>
    <t>OOO "Ajtek"</t>
  </si>
  <si>
    <t>OOO «Otkrytye tekhnologii»</t>
  </si>
  <si>
    <t>$1,614</t>
  </si>
  <si>
    <t>OOO "ANTAL-M"</t>
  </si>
  <si>
    <t>$1,242</t>
  </si>
  <si>
    <t>VOSTRO NOTEBOOKS</t>
  </si>
  <si>
    <t>$130,835</t>
  </si>
  <si>
    <t>OOO "SKK"</t>
  </si>
  <si>
    <t>$501</t>
  </si>
  <si>
    <t>OOO «Regard MSK»</t>
  </si>
  <si>
    <t>$520</t>
  </si>
  <si>
    <t>OOO "RITEILGRUPP"</t>
  </si>
  <si>
    <t>$592</t>
  </si>
  <si>
    <t>OOO "M-Invest"</t>
  </si>
  <si>
    <t>Platinum</t>
  </si>
  <si>
    <t>IP SMIR</t>
  </si>
  <si>
    <t>$21,801</t>
  </si>
  <si>
    <t>AST MARKET</t>
  </si>
  <si>
    <t>$10,604</t>
  </si>
  <si>
    <t>Somme de Extended Price (USD)2</t>
  </si>
  <si>
    <t>Total distinct de (POS) Validated Reseller Affinity ID</t>
  </si>
  <si>
    <t>Total Total distinct de (POS) Validated Reseller Affinity ID</t>
  </si>
  <si>
    <t>Total Somme de Extended Price (USD)2</t>
  </si>
  <si>
    <t>Total général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</si>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</sst>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Thierry Bertho" refreshedDate="43651.654631944446" backgroundQuery="1" createdVersion="6" refreshedVersion="6" minRefreshableVersion="3" recordCount="0" supportSubquery="1" supportAdvancedDrill="1">
  <cacheSource type="external" connectionId="1"/>
  <cacheFields count="5">
    <cacheField name="[Measures].[Somme de Extended Price (USD)2]" caption="Somme de Extended Price (USD)2" numFmtId="0" hierarchy="24" level="32767"/>
    <cacheField name="[Measures].[Total distinct de (POS) Validated Reseller Affinity ID]" caption="Total distinct de (POS) Validated Reseller Affinity ID" numFmtId="0" hierarchy="26" level="32767"/>
    <cacheField name="[Plage].[Fiscal Year].[Fiscal Year]" caption="Fiscal Year" numFmtId="0" level="1">
      <sharedItems containsSemiMixedTypes="0" containsString="0" containsNumber="1" containsInteger="1" minValue="2019" maxValue="2019" count="1">
        <n v="2019"/>
      </sharedItems>
      <extLst>
        <ext xmlns:x15="http://schemas.microsoft.com/office/spreadsheetml/2010/11/main" uri="{4F2E5C28-24EA-4eb8-9CBF-B6C8F9C3D259}">
          <x15:cachedUniqueNames>
            <x15:cachedUniqueName index="0" name="[Plage].[Fiscal Year].&amp;[2019]"/>
          </x15:cachedUniqueNames>
        </ext>
      </extLst>
    </cacheField>
    <cacheField name="[Plage].[(POS) Reported Reseller Name].[(POS) Reported Reseller Name]" caption="(POS) Reported Reseller Name" numFmtId="0" hierarchy="10" level="1">
      <sharedItems count="21">
        <s v="AST MARKET"/>
        <s v="DNS VLADIVOSTOK"/>
        <s v="FLET"/>
        <s v="Impuls Teh"/>
        <s v="IP SMIR"/>
        <s v="IT Partner Ltd."/>
        <s v="NBCOM"/>
        <s v="OFISNUI MIR KM"/>
        <s v="OLDI"/>
        <s v="OnlainTreid"/>
        <s v="OOO &quot;Ajtek&quot;"/>
        <s v="OOO &quot;ANTAL-M&quot;"/>
        <s v="OOO &quot;AVP GRUPP&quot;"/>
        <s v="OOO &quot;BION&quot;"/>
        <s v="OOO &quot;M-Invest&quot;"/>
        <s v="OOO &quot;Navolok&quot;"/>
        <s v="OOO &quot;RITEILGRUPP&quot;"/>
        <s v="OOO &quot;SKK&quot;"/>
        <s v="OOO «Elektronika»"/>
        <s v="OOO «Otkrytye tekhnologii»"/>
        <s v="OOO «Regard MSK»"/>
      </sharedItems>
    </cacheField>
    <cacheField name="[Plage].[Reseller Country].[Reseller Country]" caption="Reseller Country" numFmtId="0" hierarchy="16" level="1">
      <sharedItems count="1">
        <s v="Russia"/>
      </sharedItems>
    </cacheField>
  </cacheFields>
  <cacheHierarchies count="27">
    <cacheHierarchy uniqueName="[Plage].[Fiscal Year]" caption="Fiscal Year" attribute="1" defaultMemberUniqueName="[Plage].[Fiscal Year].[All]" allUniqueName="[Plage].[Fiscal Year].[All]" dimensionUniqueName="[Plage]" displayFolder="" count="2" memberValueDatatype="20" unbalanced="0">
      <fieldsUsage count="2">
        <fieldUsage x="-1"/>
        <fieldUsage x="2"/>
      </fieldsUsage>
    </cacheHierarchy>
    <cacheHierarchy uniqueName="[Plage].[Fiscal Quarter]" caption="Fiscal Quarter" attribute="1" defaultMemberUniqueName="[Plage].[Fiscal Quarter].[All]" allUniqueName="[Plage].[Fiscal Quarter].[All]" dimensionUniqueName="[Plage]" displayFolder="" count="0" memberValueDatatype="130" unbalanced="0"/>
    <cacheHierarchy uniqueName="[Plage].[Fiscal Week]" caption="Fiscal Week" attribute="1" defaultMemberUniqueName="[Plage].[Fiscal Week].[All]" allUniqueName="[Plage].[Fiscal Week].[All]" dimensionUniqueName="[Plage]" displayFolder="" count="0" memberValueDatatype="130" unbalanced="0"/>
    <cacheHierarchy uniqueName="[Plage].[Partner Country]" caption="Partner Country" attribute="1" defaultMemberUniqueName="[Plage].[Partner Country].[All]" allUniqueName="[Plage].[Partner Country].[All]" dimensionUniqueName="[Plage]" displayFolder="" count="0" memberValueDatatype="130" unbalanced="0"/>
    <cacheHierarchy uniqueName="[Plage].[Partner Name]" caption="Partner Name" attribute="1" defaultMemberUniqueName="[Plage].[Partner Name].[All]" allUniqueName="[Plage].[Partner Name].[All]" dimensionUniqueName="[Plage]" displayFolder="" count="0" memberValueDatatype="130" unbalanced="0"/>
    <cacheHierarchy uniqueName="[Plage].[(POS) Store ID]" caption="(POS) Store ID" attribute="1" defaultMemberUniqueName="[Plage].[(POS) Store ID].[All]" allUniqueName="[Plage].[(POS) Store ID].[All]" dimensionUniqueName="[Plage]" displayFolder="" count="0" memberValueDatatype="130" unbalanced="0"/>
    <cacheHierarchy uniqueName="[Plage].[(POS) Transaction Type (SNS or B2B)]" caption="(POS) Transaction Type (SNS or B2B)" attribute="1" defaultMemberUniqueName="[Plage].[(POS) Transaction Type (SNS or B2B)].[All]" allUniqueName="[Plage].[(POS) Transaction Type (SNS or B2B)].[All]" dimensionUniqueName="[Plage]" displayFolder="" count="0" memberValueDatatype="130" unbalanced="0"/>
    <cacheHierarchy uniqueName="[Plage].[Grouped LOB]" caption="Grouped LOB" attribute="1" defaultMemberUniqueName="[Plage].[Grouped LOB].[All]" allUniqueName="[Plage].[Grouped LOB].[All]" dimensionUniqueName="[Plage]" displayFolder="" count="0" memberValueDatatype="130" unbalanced="0"/>
    <cacheHierarchy uniqueName="[Plage].[CSG/ISG]" caption="CSG/ISG" attribute="1" defaultMemberUniqueName="[Plage].[CSG/ISG].[All]" allUniqueName="[Plage].[CSG/ISG].[All]" dimensionUniqueName="[Plage]" displayFolder="" count="0" memberValueDatatype="130" unbalanced="0"/>
    <cacheHierarchy uniqueName="[Plage].[LOB]" caption="LOB" attribute="1" defaultMemberUniqueName="[Plage].[LOB].[All]" allUniqueName="[Plage].[LOB].[All]" dimensionUniqueName="[Plage]" displayFolder="" count="0" memberValueDatatype="130" unbalanced="0"/>
    <cacheHierarchy uniqueName="[Plage].[(POS) Reported Reseller Name]" caption="(POS) Reported Reseller Name" attribute="1" defaultMemberUniqueName="[Plage].[(POS) Reported Reseller Name].[All]" allUniqueName="[Plage].[(POS) Reported Reseller Name].[All]" dimensionUniqueName="[Plage]" displayFolder="" count="2" memberValueDatatype="130" unbalanced="0">
      <fieldsUsage count="2">
        <fieldUsage x="-1"/>
        <fieldUsage x="3"/>
      </fieldsUsage>
    </cacheHierarchy>
    <cacheHierarchy uniqueName="[Plage].[(POS) Validated Reseller Affinity ID]" caption="(POS) Validated Reseller Affinity ID" attribute="1" defaultMemberUniqueName="[Plage].[(POS) Validated Reseller Affinity ID].[All]" allUniqueName="[Plage].[(POS) Validated Reseller Affinity ID].[All]" dimensionUniqueName="[Plage]" displayFolder="" count="0" memberValueDatatype="130" unbalanced="0"/>
    <cacheHierarchy uniqueName="[Plage].[(POS) Reseller Partner Relationship]" caption="(POS) Reseller Partner Relationship" attribute="1" defaultMemberUniqueName="[Plage].[(POS) Reseller Partner Relationship].[All]" allUniqueName="[Plage].[(POS) Reseller Partner Relationship].[All]" dimensionUniqueName="[Plage]" displayFolder="" count="0" memberValueDatatype="130" unbalanced="0"/>
    <cacheHierarchy uniqueName="[Plage].[Net Sales]" caption="Net Sales" attribute="1" defaultMemberUniqueName="[Plage].[Net Sales].[All]" allUniqueName="[Plage].[Net Sales].[All]" dimensionUniqueName="[Plage]" displayFolder="" count="0" memberValueDatatype="20" unbalanced="0"/>
    <cacheHierarchy uniqueName="[Plage].[Extended Price (USD)]" caption="Extended Price (USD)" attribute="1" defaultMemberUniqueName="[Plage].[Extended Price (USD)].[All]" allUniqueName="[Plage].[Extended Price (USD)].[All]" dimensionUniqueName="[Plage]" displayFolder="" count="0" memberValueDatatype="130" unbalanced="0"/>
    <cacheHierarchy uniqueName="[Plage].[Extended Price (USD)2]" caption="Extended Price (USD)2" attribute="1" defaultMemberUniqueName="[Plage].[Extended Price (USD)2].[All]" allUniqueName="[Plage].[Extended Price (USD)2].[All]" dimensionUniqueName="[Plage]" displayFolder="" count="0" memberValueDatatype="20" unbalanced="0"/>
    <cacheHierarchy uniqueName="[Plage].[Reseller Country]" caption="Reseller Country" attribute="1" defaultMemberUniqueName="[Plage].[Reseller Country].[All]" allUniqueName="[Plage].[Reseller Country].[All]" dimensionUniqueName="[Plage]" displayFolder="" count="2" memberValueDatatype="130" unbalanced="0">
      <fieldsUsage count="2">
        <fieldUsage x="-1"/>
        <fieldUsage x="4"/>
      </fieldsUsage>
    </cacheHierarchy>
    <cacheHierarchy uniqueName="[Plage].[(POS) Reseller VAT ID]" caption="(POS) Reseller VAT ID" attribute="1" defaultMemberUniqueName="[Plage].[(POS) Reseller VAT ID].[All]" allUniqueName="[Plage].[(POS) Reseller VAT ID].[All]" dimensionUniqueName="[Plage]" displayFolder="" count="0" memberValueDatatype="130" unbalanced="0"/>
    <cacheHierarchy uniqueName="[Plage].[(POS) Reported Reseller Name2]" caption="(POS) Reported Reseller Name2" attribute="1" defaultMemberUniqueName="[Plage].[(POS) Reported Reseller Name2].[All]" allUniqueName="[Plage].[(POS) Reported Reseller Name2].[All]" dimensionUniqueName="[Plage]" displayFolder="" count="0" memberValueDatatype="130" unbalanced="0"/>
    <cacheHierarchy uniqueName="[Plage].[Fiscal Month]" caption="Fiscal Month" attribute="1" defaultMemberUniqueName="[Plage].[Fiscal Month].[All]" allUniqueName="[Plage].[Fiscal Month].[All]" dimensionUniqueName="[Plage]" displayFolder="" count="0" memberValueDatatype="130" unbalanced="0"/>
    <cacheHierarchy uniqueName="[Plage].[Business Region]" caption="Business Region" attribute="1" defaultMemberUniqueName="[Plage].[Business Region].[All]" allUniqueName="[Plage].[Business Region].[All]" dimensionUniqueName="[Plage]" displayFolder="" count="0" memberValueDatatype="130" unbalanced="0"/>
    <cacheHierarchy uniqueName="[Plage].[Reseller Country2]" caption="Reseller Country2" attribute="1" defaultMemberUniqueName="[Plage].[Reseller Country2].[All]" allUniqueName="[Plage].[Reseller Country2].[All]" dimensionUniqueName="[Plage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Extended Price (USD)2]" caption="Somme de Extended Price (USD)2" measure="1" displayFolder="" measureGroup="Plage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(POS) Validated Reseller Affinity ID]" caption="Nombre de (POS) Validated Reseller Affinity ID" measure="1" displayFolder="" measureGroup="Plage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Total distinct de (POS) Validated Reseller Affinity ID]" caption="Total distinct de (POS) Validated Reseller Affinity ID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3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3:F28" firstHeaderRow="1" firstDataRow="3" firstDataCol="2"/>
  <pivotFields count="5">
    <pivotField dataField="1"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allDrilled="1" showAll="0" dataSourceSort="1" defaultAttributeDrillState="1">
      <items count="2">
        <item s="1"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showAll="0" dataSourceSort="1" defaultAttributeDrillState="1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showAll="0" dataSourceSort="1" defaultAttributeDrillState="1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3"/>
  </rowFields>
  <rowItems count="23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t="grand">
      <x/>
    </i>
  </rowItems>
  <colFields count="2">
    <field x="-2"/>
    <field x="2"/>
  </colFields>
  <colItems count="4">
    <i>
      <x/>
      <x/>
    </i>
    <i i="1">
      <x v="1"/>
      <x/>
    </i>
    <i t="grand">
      <x/>
    </i>
    <i t="grand" i="1">
      <x v="1"/>
    </i>
  </colItems>
  <dataFields count="2">
    <dataField name="Total distinct de (POS) Validated Reseller Affinity ID" fld="1" subtotal="count" baseField="0" baseItem="1">
      <extLst>
        <ext xmlns:x15="http://schemas.microsoft.com/office/spreadsheetml/2010/11/main" uri="{FABC7310-3BB5-11E1-824E-6D434824019B}">
          <x15:dataField isCountDistinct="1"/>
        </ext>
      </extLst>
    </dataField>
    <dataField name="Somme de Extended Price (USD)2" fld="0" baseField="0" baseItem="0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6"/>
    <rowHierarchyUsage hierarchyUsage="10"/>
  </rowHierarchiesUsage>
  <colHierarchiesUsage count="2">
    <colHierarchyUsage hierarchyUsage="-2"/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Feuil1!$A:$V">
        <x15:activeTabTopLevelEntity name="[Plage]"/>
      </x15:pivotTableUISettings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C1" sqref="C1"/>
    </sheetView>
  </sheetViews>
  <sheetFormatPr baseColWidth="10" defaultRowHeight="15" x14ac:dyDescent="0.25"/>
  <cols>
    <col min="1" max="1" width="30.42578125" bestFit="1" customWidth="1"/>
    <col min="2" max="2" width="30.85546875" customWidth="1"/>
    <col min="3" max="3" width="47.7109375" bestFit="1" customWidth="1"/>
    <col min="4" max="4" width="47.7109375" customWidth="1"/>
    <col min="5" max="5" width="52.7109375" bestFit="1" customWidth="1"/>
    <col min="6" max="6" width="36.140625" bestFit="1" customWidth="1"/>
  </cols>
  <sheetData>
    <row r="1" spans="1:6" x14ac:dyDescent="0.25">
      <c r="A1" t="str">
        <f>A7</f>
        <v>Russia</v>
      </c>
      <c r="B1" t="str">
        <f>B7</f>
        <v>AST MARKET</v>
      </c>
      <c r="C1">
        <f>GETPIVOTDATA("[Measures].[Total distinct de (POS) Validated Reseller Affinity ID]",$A$3,"[Plage].[Fiscal Year]","[Plage].[Fiscal Year].&amp;[2019]","[Plage].[(POS) Reported Reseller Name]","[Plage].[(POS) Reported Reseller Name].&amp;[AST MARKET]")</f>
        <v>1</v>
      </c>
    </row>
    <row r="3" spans="1:6" x14ac:dyDescent="0.25">
      <c r="C3" s="3" t="s">
        <v>86</v>
      </c>
      <c r="D3" s="3" t="s">
        <v>0</v>
      </c>
    </row>
    <row r="4" spans="1:6" x14ac:dyDescent="0.25">
      <c r="C4" t="s">
        <v>82</v>
      </c>
      <c r="D4" t="s">
        <v>81</v>
      </c>
      <c r="E4" t="s">
        <v>83</v>
      </c>
      <c r="F4" t="s">
        <v>84</v>
      </c>
    </row>
    <row r="5" spans="1:6" x14ac:dyDescent="0.25">
      <c r="A5" s="3" t="s">
        <v>15</v>
      </c>
      <c r="B5" s="3" t="s">
        <v>10</v>
      </c>
      <c r="C5">
        <v>2019</v>
      </c>
      <c r="D5">
        <v>2019</v>
      </c>
    </row>
    <row r="6" spans="1:6" x14ac:dyDescent="0.25">
      <c r="A6" t="s">
        <v>32</v>
      </c>
      <c r="C6" s="2">
        <v>19</v>
      </c>
      <c r="D6" s="2">
        <v>375856</v>
      </c>
      <c r="E6" s="2">
        <v>19</v>
      </c>
      <c r="F6" s="2">
        <v>375856</v>
      </c>
    </row>
    <row r="7" spans="1:6" x14ac:dyDescent="0.25">
      <c r="A7" t="s">
        <v>32</v>
      </c>
      <c r="B7" t="s">
        <v>79</v>
      </c>
      <c r="C7" s="2">
        <v>1</v>
      </c>
      <c r="D7" s="2">
        <v>10604</v>
      </c>
      <c r="E7" s="2">
        <v>1</v>
      </c>
      <c r="F7" s="2">
        <v>10604</v>
      </c>
    </row>
    <row r="8" spans="1:6" x14ac:dyDescent="0.25">
      <c r="A8" t="s">
        <v>32</v>
      </c>
      <c r="B8" t="s">
        <v>29</v>
      </c>
      <c r="C8" s="2">
        <v>1</v>
      </c>
      <c r="D8" s="2">
        <v>217284</v>
      </c>
      <c r="E8" s="2">
        <v>1</v>
      </c>
      <c r="F8" s="2">
        <v>217284</v>
      </c>
    </row>
    <row r="9" spans="1:6" x14ac:dyDescent="0.25">
      <c r="A9" t="s">
        <v>32</v>
      </c>
      <c r="B9" t="s">
        <v>37</v>
      </c>
      <c r="C9" s="2">
        <v>1</v>
      </c>
      <c r="D9" s="2">
        <v>100893</v>
      </c>
      <c r="E9" s="2">
        <v>1</v>
      </c>
      <c r="F9" s="2">
        <v>100893</v>
      </c>
    </row>
    <row r="10" spans="1:6" x14ac:dyDescent="0.25">
      <c r="A10" t="s">
        <v>32</v>
      </c>
      <c r="B10" t="s">
        <v>44</v>
      </c>
      <c r="C10" s="2">
        <v>1</v>
      </c>
      <c r="D10" s="2">
        <v>2121</v>
      </c>
      <c r="E10" s="2">
        <v>1</v>
      </c>
      <c r="F10" s="2">
        <v>2121</v>
      </c>
    </row>
    <row r="11" spans="1:6" x14ac:dyDescent="0.25">
      <c r="A11" t="s">
        <v>32</v>
      </c>
      <c r="B11" t="s">
        <v>77</v>
      </c>
      <c r="C11" s="2">
        <v>1</v>
      </c>
      <c r="D11" s="2">
        <v>21801</v>
      </c>
      <c r="E11" s="2">
        <v>1</v>
      </c>
      <c r="F11" s="2">
        <v>21801</v>
      </c>
    </row>
    <row r="12" spans="1:6" x14ac:dyDescent="0.25">
      <c r="A12" t="s">
        <v>32</v>
      </c>
      <c r="B12" t="s">
        <v>50</v>
      </c>
      <c r="C12" s="2">
        <v>1</v>
      </c>
      <c r="D12" s="2">
        <v>1369</v>
      </c>
      <c r="E12" s="2">
        <v>1</v>
      </c>
      <c r="F12" s="2">
        <v>1369</v>
      </c>
    </row>
    <row r="13" spans="1:6" x14ac:dyDescent="0.25">
      <c r="A13" t="s">
        <v>32</v>
      </c>
      <c r="B13" t="s">
        <v>39</v>
      </c>
      <c r="C13" s="2">
        <v>1</v>
      </c>
      <c r="D13" s="2">
        <v>866</v>
      </c>
      <c r="E13" s="2">
        <v>1</v>
      </c>
      <c r="F13" s="2">
        <v>866</v>
      </c>
    </row>
    <row r="14" spans="1:6" x14ac:dyDescent="0.25">
      <c r="A14" t="s">
        <v>32</v>
      </c>
      <c r="B14" t="s">
        <v>41</v>
      </c>
      <c r="C14" s="2">
        <v>1</v>
      </c>
      <c r="D14" s="2">
        <v>7492</v>
      </c>
      <c r="E14" s="2">
        <v>1</v>
      </c>
      <c r="F14" s="2">
        <v>7492</v>
      </c>
    </row>
    <row r="15" spans="1:6" x14ac:dyDescent="0.25">
      <c r="A15" t="s">
        <v>32</v>
      </c>
      <c r="B15" t="s">
        <v>48</v>
      </c>
      <c r="C15" s="2">
        <v>1</v>
      </c>
      <c r="D15" s="2">
        <v>3104</v>
      </c>
      <c r="E15" s="2">
        <v>1</v>
      </c>
      <c r="F15" s="2">
        <v>3104</v>
      </c>
    </row>
    <row r="16" spans="1:6" x14ac:dyDescent="0.25">
      <c r="A16" t="s">
        <v>32</v>
      </c>
      <c r="B16" t="s">
        <v>56</v>
      </c>
      <c r="C16" s="2">
        <v>1</v>
      </c>
      <c r="D16" s="2">
        <v>1227</v>
      </c>
      <c r="E16" s="2">
        <v>1</v>
      </c>
      <c r="F16" s="2">
        <v>1227</v>
      </c>
    </row>
    <row r="17" spans="1:6" x14ac:dyDescent="0.25">
      <c r="A17" t="s">
        <v>32</v>
      </c>
      <c r="B17" t="s">
        <v>62</v>
      </c>
      <c r="C17" s="2">
        <v>1</v>
      </c>
      <c r="D17" s="2">
        <v>1060</v>
      </c>
      <c r="E17" s="2">
        <v>1</v>
      </c>
      <c r="F17" s="2">
        <v>1060</v>
      </c>
    </row>
    <row r="18" spans="1:6" x14ac:dyDescent="0.25">
      <c r="A18" t="s">
        <v>32</v>
      </c>
      <c r="B18" t="s">
        <v>65</v>
      </c>
      <c r="C18" s="2">
        <v>1</v>
      </c>
      <c r="D18" s="2">
        <v>1242</v>
      </c>
      <c r="E18" s="2">
        <v>1</v>
      </c>
      <c r="F18" s="2">
        <v>1242</v>
      </c>
    </row>
    <row r="19" spans="1:6" x14ac:dyDescent="0.25">
      <c r="A19" t="s">
        <v>32</v>
      </c>
      <c r="B19" t="s">
        <v>52</v>
      </c>
      <c r="C19" s="2">
        <v>1</v>
      </c>
      <c r="D19" s="2">
        <v>456</v>
      </c>
      <c r="E19" s="2">
        <v>1</v>
      </c>
      <c r="F19" s="2">
        <v>456</v>
      </c>
    </row>
    <row r="20" spans="1:6" x14ac:dyDescent="0.25">
      <c r="A20" t="s">
        <v>32</v>
      </c>
      <c r="B20" t="s">
        <v>46</v>
      </c>
      <c r="C20" s="2">
        <v>1</v>
      </c>
      <c r="D20" s="2">
        <v>458</v>
      </c>
      <c r="E20" s="2">
        <v>1</v>
      </c>
      <c r="F20" s="2">
        <v>458</v>
      </c>
    </row>
    <row r="21" spans="1:6" x14ac:dyDescent="0.25">
      <c r="A21" t="s">
        <v>32</v>
      </c>
      <c r="B21" t="s">
        <v>75</v>
      </c>
      <c r="C21" s="2">
        <v>1</v>
      </c>
      <c r="D21" s="2">
        <v>592</v>
      </c>
      <c r="E21" s="2">
        <v>1</v>
      </c>
      <c r="F21" s="2">
        <v>592</v>
      </c>
    </row>
    <row r="22" spans="1:6" x14ac:dyDescent="0.25">
      <c r="A22" t="s">
        <v>32</v>
      </c>
      <c r="B22" t="s">
        <v>60</v>
      </c>
      <c r="C22" s="2">
        <v>1</v>
      </c>
      <c r="D22" s="2">
        <v>1060</v>
      </c>
      <c r="E22" s="2">
        <v>1</v>
      </c>
      <c r="F22" s="2">
        <v>1060</v>
      </c>
    </row>
    <row r="23" spans="1:6" x14ac:dyDescent="0.25">
      <c r="A23" t="s">
        <v>32</v>
      </c>
      <c r="B23" t="s">
        <v>73</v>
      </c>
      <c r="C23" s="2">
        <v>1</v>
      </c>
      <c r="D23" s="2">
        <v>592</v>
      </c>
      <c r="E23" s="2">
        <v>1</v>
      </c>
      <c r="F23" s="2">
        <v>592</v>
      </c>
    </row>
    <row r="24" spans="1:6" x14ac:dyDescent="0.25">
      <c r="A24" t="s">
        <v>32</v>
      </c>
      <c r="B24" t="s">
        <v>69</v>
      </c>
      <c r="C24" s="2">
        <v>1</v>
      </c>
      <c r="D24" s="2">
        <v>501</v>
      </c>
      <c r="E24" s="2">
        <v>1</v>
      </c>
      <c r="F24" s="2">
        <v>501</v>
      </c>
    </row>
    <row r="25" spans="1:6" x14ac:dyDescent="0.25">
      <c r="A25" t="s">
        <v>32</v>
      </c>
      <c r="B25" t="s">
        <v>58</v>
      </c>
      <c r="C25" s="2">
        <v>1</v>
      </c>
      <c r="D25" s="2">
        <v>1000</v>
      </c>
      <c r="E25" s="2">
        <v>1</v>
      </c>
      <c r="F25" s="2">
        <v>1000</v>
      </c>
    </row>
    <row r="26" spans="1:6" x14ac:dyDescent="0.25">
      <c r="A26" t="s">
        <v>32</v>
      </c>
      <c r="B26" t="s">
        <v>63</v>
      </c>
      <c r="C26" s="2">
        <v>1</v>
      </c>
      <c r="D26" s="2">
        <v>1614</v>
      </c>
      <c r="E26" s="2">
        <v>1</v>
      </c>
      <c r="F26" s="2">
        <v>1614</v>
      </c>
    </row>
    <row r="27" spans="1:6" x14ac:dyDescent="0.25">
      <c r="A27" t="s">
        <v>32</v>
      </c>
      <c r="B27" t="s">
        <v>71</v>
      </c>
      <c r="C27" s="2">
        <v>1</v>
      </c>
      <c r="D27" s="2">
        <v>520</v>
      </c>
      <c r="E27" s="2">
        <v>1</v>
      </c>
      <c r="F27" s="2">
        <v>520</v>
      </c>
    </row>
    <row r="28" spans="1:6" x14ac:dyDescent="0.25">
      <c r="A28" t="s">
        <v>85</v>
      </c>
      <c r="C28" s="2">
        <v>19</v>
      </c>
      <c r="D28" s="2">
        <v>375856</v>
      </c>
      <c r="E28" s="2">
        <v>19</v>
      </c>
      <c r="F28" s="2">
        <v>375856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workbookViewId="0">
      <selection sqref="A1:V1048576"/>
    </sheetView>
  </sheetViews>
  <sheetFormatPr baseColWidth="10"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" t="s">
        <v>14</v>
      </c>
      <c r="Q1" t="s">
        <v>15</v>
      </c>
      <c r="R1" t="s">
        <v>16</v>
      </c>
      <c r="S1" t="s">
        <v>10</v>
      </c>
      <c r="T1" t="s">
        <v>17</v>
      </c>
      <c r="U1" t="s">
        <v>18</v>
      </c>
      <c r="V1" t="s">
        <v>15</v>
      </c>
      <c r="W1" t="s">
        <v>19</v>
      </c>
    </row>
    <row r="2" spans="1:23" x14ac:dyDescent="0.25">
      <c r="A2">
        <v>2019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29</v>
      </c>
      <c r="L2">
        <v>2271072573</v>
      </c>
      <c r="M2" t="s">
        <v>30</v>
      </c>
      <c r="N2">
        <v>366</v>
      </c>
      <c r="O2" t="s">
        <v>31</v>
      </c>
      <c r="P2">
        <v>83318</v>
      </c>
      <c r="Q2" t="s">
        <v>32</v>
      </c>
      <c r="R2" t="s">
        <v>33</v>
      </c>
      <c r="S2" t="s">
        <v>29</v>
      </c>
      <c r="T2" t="s">
        <v>34</v>
      </c>
      <c r="U2" t="s">
        <v>35</v>
      </c>
      <c r="V2" t="s">
        <v>32</v>
      </c>
      <c r="W2" t="s">
        <v>36</v>
      </c>
    </row>
    <row r="3" spans="1:23" x14ac:dyDescent="0.25">
      <c r="A3">
        <v>2019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  <c r="K3" t="s">
        <v>37</v>
      </c>
      <c r="L3">
        <v>2731217776</v>
      </c>
      <c r="M3" t="s">
        <v>30</v>
      </c>
      <c r="N3">
        <v>275</v>
      </c>
      <c r="O3" t="s">
        <v>38</v>
      </c>
      <c r="P3">
        <v>100893</v>
      </c>
      <c r="Q3" t="s">
        <v>32</v>
      </c>
      <c r="R3" t="s">
        <v>33</v>
      </c>
      <c r="S3" t="s">
        <v>37</v>
      </c>
      <c r="T3" t="s">
        <v>34</v>
      </c>
      <c r="U3" t="s">
        <v>35</v>
      </c>
      <c r="V3" t="s">
        <v>32</v>
      </c>
      <c r="W3" t="s">
        <v>36</v>
      </c>
    </row>
    <row r="4" spans="1:23" x14ac:dyDescent="0.25">
      <c r="A4">
        <v>2019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39</v>
      </c>
      <c r="L4">
        <v>2453463516</v>
      </c>
      <c r="M4" t="s">
        <v>30</v>
      </c>
      <c r="N4">
        <v>1</v>
      </c>
      <c r="O4" t="s">
        <v>40</v>
      </c>
      <c r="P4">
        <v>866</v>
      </c>
      <c r="Q4" t="s">
        <v>32</v>
      </c>
      <c r="R4" t="s">
        <v>33</v>
      </c>
      <c r="S4" t="s">
        <v>39</v>
      </c>
      <c r="T4" t="s">
        <v>34</v>
      </c>
      <c r="U4" t="s">
        <v>35</v>
      </c>
      <c r="V4" t="s">
        <v>32</v>
      </c>
      <c r="W4" t="s">
        <v>36</v>
      </c>
    </row>
    <row r="5" spans="1:23" x14ac:dyDescent="0.25">
      <c r="A5">
        <v>2019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41</v>
      </c>
      <c r="L5">
        <v>2453464537</v>
      </c>
      <c r="M5" t="s">
        <v>30</v>
      </c>
      <c r="N5">
        <v>15</v>
      </c>
      <c r="O5" t="s">
        <v>42</v>
      </c>
      <c r="P5">
        <v>7492</v>
      </c>
      <c r="Q5" t="s">
        <v>32</v>
      </c>
      <c r="R5" t="s">
        <v>33</v>
      </c>
      <c r="S5" t="s">
        <v>41</v>
      </c>
      <c r="T5" t="s">
        <v>34</v>
      </c>
      <c r="U5" t="s">
        <v>35</v>
      </c>
      <c r="V5" t="s">
        <v>32</v>
      </c>
      <c r="W5" t="s">
        <v>43</v>
      </c>
    </row>
    <row r="6" spans="1:23" x14ac:dyDescent="0.25">
      <c r="A6">
        <v>2019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44</v>
      </c>
      <c r="L6">
        <v>3348791737</v>
      </c>
      <c r="M6" t="s">
        <v>30</v>
      </c>
      <c r="N6">
        <v>6</v>
      </c>
      <c r="O6" t="s">
        <v>45</v>
      </c>
      <c r="P6">
        <v>2121</v>
      </c>
      <c r="Q6" t="s">
        <v>32</v>
      </c>
      <c r="R6" t="s">
        <v>33</v>
      </c>
      <c r="S6" t="s">
        <v>44</v>
      </c>
      <c r="T6" t="s">
        <v>34</v>
      </c>
      <c r="U6" t="s">
        <v>35</v>
      </c>
      <c r="V6" t="s">
        <v>32</v>
      </c>
      <c r="W6" t="s">
        <v>36</v>
      </c>
    </row>
    <row r="7" spans="1:23" x14ac:dyDescent="0.25">
      <c r="A7">
        <v>2019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27</v>
      </c>
      <c r="J7" t="s">
        <v>28</v>
      </c>
      <c r="K7" t="s">
        <v>46</v>
      </c>
      <c r="L7">
        <v>2453464572</v>
      </c>
      <c r="M7" t="s">
        <v>30</v>
      </c>
      <c r="N7">
        <v>1</v>
      </c>
      <c r="O7" t="s">
        <v>47</v>
      </c>
      <c r="P7">
        <v>458</v>
      </c>
      <c r="Q7" t="s">
        <v>32</v>
      </c>
      <c r="R7" t="s">
        <v>33</v>
      </c>
      <c r="S7" t="s">
        <v>46</v>
      </c>
      <c r="T7" t="s">
        <v>34</v>
      </c>
      <c r="U7" t="s">
        <v>35</v>
      </c>
      <c r="V7" t="s">
        <v>32</v>
      </c>
      <c r="W7" t="s">
        <v>36</v>
      </c>
    </row>
    <row r="8" spans="1:23" x14ac:dyDescent="0.25">
      <c r="A8">
        <v>2019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27</v>
      </c>
      <c r="J8" t="s">
        <v>28</v>
      </c>
      <c r="K8" t="s">
        <v>48</v>
      </c>
      <c r="L8">
        <v>2897128054</v>
      </c>
      <c r="M8" t="s">
        <v>30</v>
      </c>
      <c r="N8">
        <v>6</v>
      </c>
      <c r="O8" t="s">
        <v>49</v>
      </c>
      <c r="P8">
        <v>3104</v>
      </c>
      <c r="Q8" t="s">
        <v>32</v>
      </c>
      <c r="R8" t="s">
        <v>33</v>
      </c>
      <c r="S8" t="s">
        <v>48</v>
      </c>
      <c r="T8" t="s">
        <v>34</v>
      </c>
      <c r="U8" t="s">
        <v>35</v>
      </c>
      <c r="V8" t="s">
        <v>32</v>
      </c>
      <c r="W8" t="s">
        <v>36</v>
      </c>
    </row>
    <row r="9" spans="1:23" x14ac:dyDescent="0.25">
      <c r="A9">
        <v>2019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27</v>
      </c>
      <c r="J9" t="s">
        <v>28</v>
      </c>
      <c r="K9" t="s">
        <v>50</v>
      </c>
      <c r="L9">
        <v>3353628978</v>
      </c>
      <c r="M9" t="s">
        <v>30</v>
      </c>
      <c r="N9">
        <v>3</v>
      </c>
      <c r="O9" t="s">
        <v>51</v>
      </c>
      <c r="P9">
        <v>1369</v>
      </c>
      <c r="Q9" t="s">
        <v>32</v>
      </c>
      <c r="R9" t="s">
        <v>33</v>
      </c>
      <c r="S9" t="s">
        <v>50</v>
      </c>
      <c r="T9" t="s">
        <v>34</v>
      </c>
      <c r="U9" t="s">
        <v>35</v>
      </c>
      <c r="V9" t="s">
        <v>32</v>
      </c>
      <c r="W9" t="s">
        <v>36</v>
      </c>
    </row>
    <row r="10" spans="1:23" x14ac:dyDescent="0.25">
      <c r="A10">
        <v>2019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26</v>
      </c>
      <c r="I10" t="s">
        <v>27</v>
      </c>
      <c r="J10" t="s">
        <v>28</v>
      </c>
      <c r="K10" t="s">
        <v>52</v>
      </c>
      <c r="L10" t="s">
        <v>33</v>
      </c>
      <c r="M10" t="s">
        <v>33</v>
      </c>
      <c r="N10">
        <v>1</v>
      </c>
      <c r="O10" t="s">
        <v>53</v>
      </c>
      <c r="P10">
        <v>456</v>
      </c>
      <c r="Q10" t="s">
        <v>32</v>
      </c>
      <c r="R10" t="s">
        <v>33</v>
      </c>
      <c r="S10" t="s">
        <v>52</v>
      </c>
      <c r="T10" t="s">
        <v>34</v>
      </c>
      <c r="U10" t="s">
        <v>35</v>
      </c>
      <c r="V10" t="s">
        <v>32</v>
      </c>
      <c r="W10" t="s">
        <v>33</v>
      </c>
    </row>
    <row r="11" spans="1:23" x14ac:dyDescent="0.25">
      <c r="A11">
        <v>2019</v>
      </c>
      <c r="B11" t="s">
        <v>20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26</v>
      </c>
      <c r="I11" t="s">
        <v>27</v>
      </c>
      <c r="J11" t="s">
        <v>54</v>
      </c>
      <c r="K11" t="s">
        <v>29</v>
      </c>
      <c r="L11">
        <v>2271072573</v>
      </c>
      <c r="M11" t="s">
        <v>30</v>
      </c>
      <c r="N11">
        <v>2</v>
      </c>
      <c r="O11" t="s">
        <v>55</v>
      </c>
      <c r="P11">
        <v>3131</v>
      </c>
      <c r="Q11" t="s">
        <v>32</v>
      </c>
      <c r="R11" t="s">
        <v>33</v>
      </c>
      <c r="S11" t="s">
        <v>29</v>
      </c>
      <c r="T11" t="s">
        <v>34</v>
      </c>
      <c r="U11" t="s">
        <v>35</v>
      </c>
      <c r="V11" t="s">
        <v>32</v>
      </c>
      <c r="W11" t="s">
        <v>36</v>
      </c>
    </row>
    <row r="12" spans="1:23" x14ac:dyDescent="0.25">
      <c r="A12">
        <v>2019</v>
      </c>
      <c r="B12" t="s">
        <v>20</v>
      </c>
      <c r="C12" t="s">
        <v>21</v>
      </c>
      <c r="D12" t="s">
        <v>22</v>
      </c>
      <c r="E12" t="s">
        <v>23</v>
      </c>
      <c r="F12" t="s">
        <v>24</v>
      </c>
      <c r="G12" t="s">
        <v>25</v>
      </c>
      <c r="H12" t="s">
        <v>26</v>
      </c>
      <c r="I12" t="s">
        <v>27</v>
      </c>
      <c r="J12" t="s">
        <v>54</v>
      </c>
      <c r="K12" t="s">
        <v>56</v>
      </c>
      <c r="L12">
        <v>2456038068</v>
      </c>
      <c r="M12" t="s">
        <v>30</v>
      </c>
      <c r="N12">
        <v>1</v>
      </c>
      <c r="O12" t="s">
        <v>57</v>
      </c>
      <c r="P12">
        <v>1227</v>
      </c>
      <c r="Q12" t="s">
        <v>32</v>
      </c>
      <c r="R12" t="s">
        <v>33</v>
      </c>
      <c r="S12" t="s">
        <v>56</v>
      </c>
      <c r="T12" t="s">
        <v>34</v>
      </c>
      <c r="U12" t="s">
        <v>35</v>
      </c>
      <c r="V12" t="s">
        <v>32</v>
      </c>
      <c r="W12" t="s">
        <v>36</v>
      </c>
    </row>
    <row r="13" spans="1:23" x14ac:dyDescent="0.25">
      <c r="A13">
        <v>2019</v>
      </c>
      <c r="B13" t="s">
        <v>20</v>
      </c>
      <c r="C13" t="s">
        <v>21</v>
      </c>
      <c r="D13" t="s">
        <v>22</v>
      </c>
      <c r="E13" t="s">
        <v>23</v>
      </c>
      <c r="F13" t="s">
        <v>24</v>
      </c>
      <c r="G13" t="s">
        <v>25</v>
      </c>
      <c r="H13" t="s">
        <v>26</v>
      </c>
      <c r="I13" t="s">
        <v>27</v>
      </c>
      <c r="J13" t="s">
        <v>54</v>
      </c>
      <c r="K13" t="s">
        <v>58</v>
      </c>
      <c r="L13">
        <v>2453463516</v>
      </c>
      <c r="M13" t="s">
        <v>30</v>
      </c>
      <c r="N13">
        <v>1</v>
      </c>
      <c r="O13" t="s">
        <v>59</v>
      </c>
      <c r="P13">
        <v>1000</v>
      </c>
      <c r="Q13" t="s">
        <v>32</v>
      </c>
      <c r="R13" t="s">
        <v>33</v>
      </c>
      <c r="S13" t="s">
        <v>58</v>
      </c>
      <c r="T13" t="s">
        <v>34</v>
      </c>
      <c r="U13" t="s">
        <v>35</v>
      </c>
      <c r="V13" t="s">
        <v>32</v>
      </c>
      <c r="W13" t="s">
        <v>36</v>
      </c>
    </row>
    <row r="14" spans="1:23" x14ac:dyDescent="0.25">
      <c r="A14">
        <v>2019</v>
      </c>
      <c r="B14" t="s">
        <v>20</v>
      </c>
      <c r="C14" t="s">
        <v>21</v>
      </c>
      <c r="D14" t="s">
        <v>22</v>
      </c>
      <c r="E14" t="s">
        <v>23</v>
      </c>
      <c r="F14" t="s">
        <v>24</v>
      </c>
      <c r="G14" t="s">
        <v>25</v>
      </c>
      <c r="H14" t="s">
        <v>26</v>
      </c>
      <c r="I14" t="s">
        <v>27</v>
      </c>
      <c r="J14" t="s">
        <v>54</v>
      </c>
      <c r="K14" t="s">
        <v>60</v>
      </c>
      <c r="L14">
        <v>2303062317</v>
      </c>
      <c r="M14" t="s">
        <v>30</v>
      </c>
      <c r="N14">
        <v>1</v>
      </c>
      <c r="O14" t="s">
        <v>61</v>
      </c>
      <c r="P14">
        <v>1060</v>
      </c>
      <c r="Q14" t="s">
        <v>32</v>
      </c>
      <c r="R14" t="s">
        <v>33</v>
      </c>
      <c r="S14" t="s">
        <v>60</v>
      </c>
      <c r="T14" t="s">
        <v>34</v>
      </c>
      <c r="U14" t="s">
        <v>35</v>
      </c>
      <c r="V14" t="s">
        <v>32</v>
      </c>
      <c r="W14" t="s">
        <v>36</v>
      </c>
    </row>
    <row r="15" spans="1:23" x14ac:dyDescent="0.25">
      <c r="A15">
        <v>2019</v>
      </c>
      <c r="B15" t="s">
        <v>20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26</v>
      </c>
      <c r="I15" t="s">
        <v>27</v>
      </c>
      <c r="J15" t="s">
        <v>54</v>
      </c>
      <c r="K15" t="s">
        <v>62</v>
      </c>
      <c r="L15">
        <v>2453462752</v>
      </c>
      <c r="M15" t="s">
        <v>30</v>
      </c>
      <c r="N15">
        <v>1</v>
      </c>
      <c r="O15" t="s">
        <v>61</v>
      </c>
      <c r="P15">
        <v>1060</v>
      </c>
      <c r="Q15" t="s">
        <v>32</v>
      </c>
      <c r="R15" t="s">
        <v>33</v>
      </c>
      <c r="S15" t="s">
        <v>62</v>
      </c>
      <c r="T15" t="s">
        <v>34</v>
      </c>
      <c r="U15" t="s">
        <v>35</v>
      </c>
      <c r="V15" t="s">
        <v>32</v>
      </c>
      <c r="W15" t="s">
        <v>36</v>
      </c>
    </row>
    <row r="16" spans="1:23" x14ac:dyDescent="0.25">
      <c r="A16">
        <v>2019</v>
      </c>
      <c r="B16" t="s">
        <v>20</v>
      </c>
      <c r="C16" t="s">
        <v>21</v>
      </c>
      <c r="D16" t="s">
        <v>22</v>
      </c>
      <c r="E16" t="s">
        <v>23</v>
      </c>
      <c r="F16" t="s">
        <v>24</v>
      </c>
      <c r="G16" t="s">
        <v>25</v>
      </c>
      <c r="H16" t="s">
        <v>26</v>
      </c>
      <c r="I16" t="s">
        <v>27</v>
      </c>
      <c r="J16" t="s">
        <v>54</v>
      </c>
      <c r="K16" t="s">
        <v>63</v>
      </c>
      <c r="L16">
        <v>2453462240</v>
      </c>
      <c r="M16" t="s">
        <v>30</v>
      </c>
      <c r="N16">
        <v>1</v>
      </c>
      <c r="O16" t="s">
        <v>64</v>
      </c>
      <c r="P16">
        <v>1614</v>
      </c>
      <c r="Q16" t="s">
        <v>32</v>
      </c>
      <c r="R16" t="s">
        <v>33</v>
      </c>
      <c r="S16" t="s">
        <v>63</v>
      </c>
      <c r="T16" t="s">
        <v>34</v>
      </c>
      <c r="U16" t="s">
        <v>35</v>
      </c>
      <c r="V16" t="s">
        <v>32</v>
      </c>
      <c r="W16" t="s">
        <v>36</v>
      </c>
    </row>
    <row r="17" spans="1:23" x14ac:dyDescent="0.25">
      <c r="A17">
        <v>2019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54</v>
      </c>
      <c r="K17" t="s">
        <v>65</v>
      </c>
      <c r="L17">
        <v>2497160622</v>
      </c>
      <c r="M17" t="s">
        <v>30</v>
      </c>
      <c r="N17">
        <v>1</v>
      </c>
      <c r="O17" t="s">
        <v>66</v>
      </c>
      <c r="P17">
        <v>1242</v>
      </c>
      <c r="Q17" t="s">
        <v>32</v>
      </c>
      <c r="R17" t="s">
        <v>33</v>
      </c>
      <c r="S17" t="s">
        <v>65</v>
      </c>
      <c r="T17" t="s">
        <v>34</v>
      </c>
      <c r="U17" t="s">
        <v>35</v>
      </c>
      <c r="V17" t="s">
        <v>32</v>
      </c>
      <c r="W17" t="s">
        <v>36</v>
      </c>
    </row>
    <row r="18" spans="1:23" x14ac:dyDescent="0.25">
      <c r="A18">
        <v>2019</v>
      </c>
      <c r="B18" t="s">
        <v>20</v>
      </c>
      <c r="C18" t="s">
        <v>21</v>
      </c>
      <c r="D18" t="s">
        <v>22</v>
      </c>
      <c r="E18" t="s">
        <v>23</v>
      </c>
      <c r="F18" t="s">
        <v>24</v>
      </c>
      <c r="G18" t="s">
        <v>25</v>
      </c>
      <c r="H18" t="s">
        <v>26</v>
      </c>
      <c r="I18" t="s">
        <v>27</v>
      </c>
      <c r="J18" t="s">
        <v>67</v>
      </c>
      <c r="K18" t="s">
        <v>29</v>
      </c>
      <c r="L18">
        <v>2271072573</v>
      </c>
      <c r="M18" t="s">
        <v>30</v>
      </c>
      <c r="N18">
        <v>291</v>
      </c>
      <c r="O18" t="s">
        <v>68</v>
      </c>
      <c r="P18">
        <v>130835</v>
      </c>
      <c r="Q18" t="s">
        <v>32</v>
      </c>
      <c r="R18" t="s">
        <v>33</v>
      </c>
      <c r="S18" t="s">
        <v>29</v>
      </c>
      <c r="T18" t="s">
        <v>34</v>
      </c>
      <c r="U18" t="s">
        <v>35</v>
      </c>
      <c r="V18" t="s">
        <v>32</v>
      </c>
      <c r="W18" t="s">
        <v>36</v>
      </c>
    </row>
    <row r="19" spans="1:23" x14ac:dyDescent="0.25">
      <c r="A19">
        <v>2019</v>
      </c>
      <c r="B19" t="s">
        <v>20</v>
      </c>
      <c r="C19" t="s">
        <v>21</v>
      </c>
      <c r="D19" t="s">
        <v>22</v>
      </c>
      <c r="E19" t="s">
        <v>23</v>
      </c>
      <c r="F19" t="s">
        <v>24</v>
      </c>
      <c r="G19" t="s">
        <v>25</v>
      </c>
      <c r="H19" t="s">
        <v>26</v>
      </c>
      <c r="I19" t="s">
        <v>27</v>
      </c>
      <c r="J19" t="s">
        <v>67</v>
      </c>
      <c r="K19" t="s">
        <v>69</v>
      </c>
      <c r="L19">
        <v>3397136427</v>
      </c>
      <c r="M19" t="s">
        <v>30</v>
      </c>
      <c r="N19">
        <v>1</v>
      </c>
      <c r="O19" t="s">
        <v>70</v>
      </c>
      <c r="P19">
        <v>501</v>
      </c>
      <c r="Q19" t="s">
        <v>32</v>
      </c>
      <c r="R19" t="s">
        <v>33</v>
      </c>
      <c r="S19" t="s">
        <v>69</v>
      </c>
      <c r="T19" t="s">
        <v>34</v>
      </c>
      <c r="U19" t="s">
        <v>35</v>
      </c>
      <c r="V19" t="s">
        <v>32</v>
      </c>
      <c r="W19" t="s">
        <v>36</v>
      </c>
    </row>
    <row r="20" spans="1:23" x14ac:dyDescent="0.25">
      <c r="A20">
        <v>2019</v>
      </c>
      <c r="B20" t="s">
        <v>20</v>
      </c>
      <c r="C20" t="s">
        <v>21</v>
      </c>
      <c r="D20" t="s">
        <v>22</v>
      </c>
      <c r="E20" t="s">
        <v>23</v>
      </c>
      <c r="F20" t="s">
        <v>24</v>
      </c>
      <c r="G20" t="s">
        <v>25</v>
      </c>
      <c r="H20" t="s">
        <v>26</v>
      </c>
      <c r="I20" t="s">
        <v>27</v>
      </c>
      <c r="J20" t="s">
        <v>67</v>
      </c>
      <c r="K20" t="s">
        <v>71</v>
      </c>
      <c r="L20">
        <v>2271075665</v>
      </c>
      <c r="M20" t="s">
        <v>43</v>
      </c>
      <c r="N20">
        <v>1</v>
      </c>
      <c r="O20" t="s">
        <v>72</v>
      </c>
      <c r="P20">
        <v>520</v>
      </c>
      <c r="Q20" t="s">
        <v>32</v>
      </c>
      <c r="R20" t="s">
        <v>33</v>
      </c>
      <c r="S20" t="s">
        <v>71</v>
      </c>
      <c r="T20" t="s">
        <v>34</v>
      </c>
      <c r="U20" t="s">
        <v>35</v>
      </c>
      <c r="V20" t="s">
        <v>32</v>
      </c>
      <c r="W20" t="s">
        <v>43</v>
      </c>
    </row>
    <row r="21" spans="1:23" x14ac:dyDescent="0.25">
      <c r="A21">
        <v>2019</v>
      </c>
      <c r="B21" t="s">
        <v>20</v>
      </c>
      <c r="C21" t="s">
        <v>21</v>
      </c>
      <c r="D21" t="s">
        <v>22</v>
      </c>
      <c r="E21" t="s">
        <v>23</v>
      </c>
      <c r="F21" t="s">
        <v>24</v>
      </c>
      <c r="G21" t="s">
        <v>25</v>
      </c>
      <c r="H21" t="s">
        <v>26</v>
      </c>
      <c r="I21" t="s">
        <v>27</v>
      </c>
      <c r="J21" t="s">
        <v>67</v>
      </c>
      <c r="K21" t="s">
        <v>73</v>
      </c>
      <c r="L21">
        <v>2564583767</v>
      </c>
      <c r="M21" t="s">
        <v>30</v>
      </c>
      <c r="N21">
        <v>1</v>
      </c>
      <c r="O21" t="s">
        <v>74</v>
      </c>
      <c r="P21">
        <v>592</v>
      </c>
      <c r="Q21" t="s">
        <v>32</v>
      </c>
      <c r="R21" t="s">
        <v>33</v>
      </c>
      <c r="S21" t="s">
        <v>73</v>
      </c>
      <c r="T21" t="s">
        <v>34</v>
      </c>
      <c r="U21" t="s">
        <v>35</v>
      </c>
      <c r="V21" t="s">
        <v>32</v>
      </c>
      <c r="W21" t="s">
        <v>36</v>
      </c>
    </row>
    <row r="22" spans="1:23" x14ac:dyDescent="0.25">
      <c r="A22">
        <v>2019</v>
      </c>
      <c r="B22" t="s">
        <v>20</v>
      </c>
      <c r="C22" t="s">
        <v>21</v>
      </c>
      <c r="D22" t="s">
        <v>22</v>
      </c>
      <c r="E22" t="s">
        <v>23</v>
      </c>
      <c r="F22" t="s">
        <v>24</v>
      </c>
      <c r="G22" t="s">
        <v>25</v>
      </c>
      <c r="H22" t="s">
        <v>26</v>
      </c>
      <c r="I22" t="s">
        <v>27</v>
      </c>
      <c r="J22" t="s">
        <v>67</v>
      </c>
      <c r="K22" t="s">
        <v>75</v>
      </c>
      <c r="L22">
        <v>2453460134</v>
      </c>
      <c r="M22" t="s">
        <v>76</v>
      </c>
      <c r="N22">
        <v>1</v>
      </c>
      <c r="O22" t="s">
        <v>74</v>
      </c>
      <c r="P22">
        <v>592</v>
      </c>
      <c r="Q22" t="s">
        <v>32</v>
      </c>
      <c r="R22" t="s">
        <v>33</v>
      </c>
      <c r="S22" t="s">
        <v>75</v>
      </c>
      <c r="T22" t="s">
        <v>34</v>
      </c>
      <c r="U22" t="s">
        <v>35</v>
      </c>
      <c r="V22" t="s">
        <v>32</v>
      </c>
      <c r="W22" t="s">
        <v>76</v>
      </c>
    </row>
    <row r="23" spans="1:23" x14ac:dyDescent="0.25">
      <c r="A23">
        <v>2019</v>
      </c>
      <c r="B23" t="s">
        <v>20</v>
      </c>
      <c r="C23" t="s">
        <v>21</v>
      </c>
      <c r="D23" t="s">
        <v>22</v>
      </c>
      <c r="E23" t="s">
        <v>23</v>
      </c>
      <c r="F23" t="s">
        <v>24</v>
      </c>
      <c r="G23" t="s">
        <v>25</v>
      </c>
      <c r="H23" t="s">
        <v>26</v>
      </c>
      <c r="I23" t="s">
        <v>27</v>
      </c>
      <c r="J23" t="s">
        <v>67</v>
      </c>
      <c r="K23" t="s">
        <v>77</v>
      </c>
      <c r="L23" t="s">
        <v>33</v>
      </c>
      <c r="M23" t="s">
        <v>33</v>
      </c>
      <c r="N23">
        <v>52</v>
      </c>
      <c r="O23" t="s">
        <v>78</v>
      </c>
      <c r="P23">
        <v>21801</v>
      </c>
      <c r="Q23" t="s">
        <v>32</v>
      </c>
      <c r="R23" t="s">
        <v>33</v>
      </c>
      <c r="S23" t="s">
        <v>77</v>
      </c>
      <c r="T23" t="s">
        <v>34</v>
      </c>
      <c r="U23" t="s">
        <v>35</v>
      </c>
      <c r="V23" t="s">
        <v>32</v>
      </c>
      <c r="W23" t="s">
        <v>33</v>
      </c>
    </row>
    <row r="24" spans="1:23" x14ac:dyDescent="0.25">
      <c r="A24">
        <v>2019</v>
      </c>
      <c r="B24" t="s">
        <v>20</v>
      </c>
      <c r="C24" t="s">
        <v>21</v>
      </c>
      <c r="D24" t="s">
        <v>22</v>
      </c>
      <c r="E24" t="s">
        <v>23</v>
      </c>
      <c r="F24" t="s">
        <v>24</v>
      </c>
      <c r="G24" t="s">
        <v>25</v>
      </c>
      <c r="H24" t="s">
        <v>26</v>
      </c>
      <c r="I24" t="s">
        <v>27</v>
      </c>
      <c r="J24" t="s">
        <v>67</v>
      </c>
      <c r="K24" t="s">
        <v>79</v>
      </c>
      <c r="L24">
        <v>2736815795</v>
      </c>
      <c r="M24" t="s">
        <v>30</v>
      </c>
      <c r="N24">
        <v>25</v>
      </c>
      <c r="O24" t="s">
        <v>80</v>
      </c>
      <c r="P24">
        <v>10604</v>
      </c>
      <c r="Q24" t="s">
        <v>32</v>
      </c>
      <c r="R24" t="s">
        <v>33</v>
      </c>
      <c r="S24" t="s">
        <v>79</v>
      </c>
      <c r="T24" t="s">
        <v>34</v>
      </c>
      <c r="U24" t="s">
        <v>35</v>
      </c>
      <c r="V24" t="s">
        <v>32</v>
      </c>
      <c r="W2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Bertho</dc:creator>
  <cp:lastModifiedBy>Thierry Bertho</cp:lastModifiedBy>
  <dcterms:created xsi:type="dcterms:W3CDTF">2019-07-05T13:34:47Z</dcterms:created>
  <dcterms:modified xsi:type="dcterms:W3CDTF">2019-07-05T13:43:26Z</dcterms:modified>
</cp:coreProperties>
</file>