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izoffice3577-my.sharepoint.com/personal/v_collas_gesip_com/Documents/Bureau/"/>
    </mc:Choice>
  </mc:AlternateContent>
  <xr:revisionPtr revIDLastSave="0" documentId="8_{D3EDEB14-9430-4C42-B31C-212CF9FCA60F}" xr6:coauthVersionLast="47" xr6:coauthVersionMax="47" xr10:uidLastSave="{00000000-0000-0000-0000-000000000000}"/>
  <bookViews>
    <workbookView xWindow="-120" yWindow="-120" windowWidth="29040" windowHeight="15840"/>
  </bookViews>
  <sheets>
    <sheet name="Veste de feu" sheetId="2" r:id="rId1"/>
    <sheet name="Pantalons de feu" sheetId="9" r:id="rId2"/>
    <sheet name="Pyjama" sheetId="4" r:id="rId3"/>
    <sheet name="Cagoules" sheetId="5" r:id="rId4"/>
    <sheet name="Chaussettes" sheetId="6" r:id="rId5"/>
    <sheet name="Gants" sheetId="8" r:id="rId6"/>
    <sheet name="Bottes" sheetId="7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7" l="1"/>
  <c r="D4" i="7"/>
  <c r="D5" i="7"/>
  <c r="D6" i="7"/>
  <c r="D7" i="7"/>
  <c r="D8" i="7"/>
  <c r="D9" i="7"/>
  <c r="D10" i="7"/>
  <c r="D11" i="7"/>
  <c r="D2" i="7"/>
  <c r="D6" i="8"/>
  <c r="D7" i="8"/>
  <c r="D8" i="8"/>
  <c r="D9" i="8"/>
  <c r="D10" i="8"/>
  <c r="D11" i="8"/>
  <c r="D5" i="8"/>
  <c r="D3" i="4"/>
  <c r="D4" i="4"/>
  <c r="D5" i="4"/>
  <c r="D6" i="4"/>
  <c r="D7" i="4"/>
  <c r="D8" i="4"/>
  <c r="D2" i="4"/>
  <c r="C2" i="6"/>
  <c r="C2" i="5"/>
  <c r="AC2" i="9"/>
  <c r="AD2" i="9" s="1"/>
  <c r="AD2" i="2"/>
  <c r="AC2" i="2"/>
</calcChain>
</file>

<file path=xl/sharedStrings.xml><?xml version="1.0" encoding="utf-8"?>
<sst xmlns="http://schemas.openxmlformats.org/spreadsheetml/2006/main" count="87" uniqueCount="43">
  <si>
    <t>Numéro de veste</t>
  </si>
  <si>
    <t>Date d'achat</t>
  </si>
  <si>
    <t>Taille</t>
  </si>
  <si>
    <t>Lavage 1</t>
  </si>
  <si>
    <t>Lavage 2</t>
  </si>
  <si>
    <t>Lavage 3</t>
  </si>
  <si>
    <t>Lavage 4</t>
  </si>
  <si>
    <t>Lavage 5</t>
  </si>
  <si>
    <t>Lavage 6</t>
  </si>
  <si>
    <t>Lavage 7</t>
  </si>
  <si>
    <t>Lavage 8</t>
  </si>
  <si>
    <t>Lavage 9</t>
  </si>
  <si>
    <t>Lavage 10</t>
  </si>
  <si>
    <t>Lavage 11</t>
  </si>
  <si>
    <t>Lavage 12</t>
  </si>
  <si>
    <t>Lavage 13</t>
  </si>
  <si>
    <t>Lavage 14</t>
  </si>
  <si>
    <t>Lavage 15</t>
  </si>
  <si>
    <t>Lavage 16</t>
  </si>
  <si>
    <t>Lavage 17</t>
  </si>
  <si>
    <t>Lavage 18</t>
  </si>
  <si>
    <t>Lavage 19</t>
  </si>
  <si>
    <t>Lavage 20</t>
  </si>
  <si>
    <t>Lavage 21</t>
  </si>
  <si>
    <t>Lavage 22</t>
  </si>
  <si>
    <t>Lavage 23</t>
  </si>
  <si>
    <t>Lavage 24</t>
  </si>
  <si>
    <t>Lavage 25</t>
  </si>
  <si>
    <t>Nombre de lavages</t>
  </si>
  <si>
    <t>Alerte lavage</t>
  </si>
  <si>
    <t>Dernière ignifugation</t>
  </si>
  <si>
    <t>Numéro de Pantalon</t>
  </si>
  <si>
    <t>Nombre total</t>
  </si>
  <si>
    <t>Alerte stock</t>
  </si>
  <si>
    <t>Date dernier achat</t>
  </si>
  <si>
    <t>S</t>
  </si>
  <si>
    <t>XS</t>
  </si>
  <si>
    <t>M</t>
  </si>
  <si>
    <t>L</t>
  </si>
  <si>
    <t>XL</t>
  </si>
  <si>
    <t>XXL</t>
  </si>
  <si>
    <t>XXXL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</si>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</sst>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2"/>
  <sheetViews>
    <sheetView tabSelected="1" workbookViewId="0">
      <selection activeCell="AG16" sqref="AG16"/>
    </sheetView>
  </sheetViews>
  <sheetFormatPr baseColWidth="10" defaultRowHeight="15" outlineLevelCol="1" x14ac:dyDescent="0.25"/>
  <cols>
    <col min="1" max="1" width="16.42578125" style="1" bestFit="1" customWidth="1"/>
    <col min="2" max="2" width="11.85546875" style="1" bestFit="1" customWidth="1"/>
    <col min="3" max="3" width="11.42578125" style="1"/>
    <col min="4" max="28" width="11.42578125" style="1" hidden="1" customWidth="1" outlineLevel="1"/>
    <col min="29" max="29" width="18.140625" style="1" bestFit="1" customWidth="1" collapsed="1"/>
    <col min="30" max="30" width="12.7109375" style="1" bestFit="1" customWidth="1"/>
    <col min="31" max="31" width="20.140625" style="1" bestFit="1" customWidth="1"/>
  </cols>
  <sheetData>
    <row r="1" spans="1:3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</row>
    <row r="2" spans="1:31" x14ac:dyDescent="0.25">
      <c r="AC2" s="1">
        <f>COUNTA(D2:AB2)</f>
        <v>0</v>
      </c>
      <c r="AD2" s="1">
        <f>IF(AC2&lt;=20,0,IF(AND(AC2&gt;20,AC2&lt;25),1,2))</f>
        <v>0</v>
      </c>
    </row>
  </sheetData>
  <phoneticPr fontId="1" type="noConversion"/>
  <conditionalFormatting sqref="AD2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2"/>
  <sheetViews>
    <sheetView workbookViewId="0">
      <selection activeCell="AD2" sqref="AD2"/>
    </sheetView>
  </sheetViews>
  <sheetFormatPr baseColWidth="10" defaultRowHeight="15" outlineLevelCol="1" x14ac:dyDescent="0.25"/>
  <cols>
    <col min="1" max="1" width="21.140625" style="1" customWidth="1"/>
    <col min="2" max="2" width="11.85546875" style="1" bestFit="1" customWidth="1"/>
    <col min="3" max="3" width="11.42578125" style="1"/>
    <col min="4" max="28" width="11.42578125" style="1" hidden="1" customWidth="1" outlineLevel="1"/>
    <col min="29" max="29" width="18.140625" style="1" bestFit="1" customWidth="1" collapsed="1"/>
    <col min="30" max="30" width="12.7109375" style="1" bestFit="1" customWidth="1"/>
    <col min="31" max="31" width="20.140625" style="1" bestFit="1" customWidth="1"/>
  </cols>
  <sheetData>
    <row r="1" spans="1:31" x14ac:dyDescent="0.25">
      <c r="A1" s="1" t="s">
        <v>31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</row>
    <row r="2" spans="1:31" x14ac:dyDescent="0.25">
      <c r="AC2" s="1">
        <f>COUNTA(D2:AB2)</f>
        <v>0</v>
      </c>
      <c r="AD2" s="1">
        <f>IF(AC2&lt;=20,0,IF(AND(AC2&gt;20,AC2&lt;25),1,2))</f>
        <v>0</v>
      </c>
    </row>
  </sheetData>
  <conditionalFormatting sqref="AD2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"/>
  <sheetViews>
    <sheetView workbookViewId="0">
      <selection activeCell="B1" sqref="B1"/>
    </sheetView>
  </sheetViews>
  <sheetFormatPr baseColWidth="10" defaultRowHeight="15" x14ac:dyDescent="0.25"/>
  <cols>
    <col min="1" max="1" width="17.42578125" bestFit="1" customWidth="1"/>
    <col min="2" max="2" width="17.42578125" customWidth="1"/>
  </cols>
  <sheetData>
    <row r="1" spans="1:4" x14ac:dyDescent="0.25">
      <c r="A1" s="1" t="s">
        <v>34</v>
      </c>
      <c r="B1" s="1" t="s">
        <v>42</v>
      </c>
      <c r="C1" s="1" t="s">
        <v>2</v>
      </c>
      <c r="D1" t="s">
        <v>33</v>
      </c>
    </row>
    <row r="2" spans="1:4" x14ac:dyDescent="0.25">
      <c r="C2" s="2" t="s">
        <v>36</v>
      </c>
      <c r="D2" s="1">
        <f>IF(B2&gt;=30,0,IF(AND(B2&gt;15,B2&lt;30),1,2))</f>
        <v>2</v>
      </c>
    </row>
    <row r="3" spans="1:4" x14ac:dyDescent="0.25">
      <c r="C3" t="s">
        <v>35</v>
      </c>
      <c r="D3" s="1">
        <f t="shared" ref="D3:D8" si="0">IF(B3&gt;=30,0,IF(AND(B3&gt;15,B3&lt;30),1,2))</f>
        <v>2</v>
      </c>
    </row>
    <row r="4" spans="1:4" x14ac:dyDescent="0.25">
      <c r="C4" t="s">
        <v>37</v>
      </c>
      <c r="D4" s="1">
        <f t="shared" si="0"/>
        <v>2</v>
      </c>
    </row>
    <row r="5" spans="1:4" x14ac:dyDescent="0.25">
      <c r="C5" t="s">
        <v>38</v>
      </c>
      <c r="D5" s="1">
        <f t="shared" si="0"/>
        <v>2</v>
      </c>
    </row>
    <row r="6" spans="1:4" x14ac:dyDescent="0.25">
      <c r="C6" t="s">
        <v>39</v>
      </c>
      <c r="D6" s="1">
        <f t="shared" si="0"/>
        <v>2</v>
      </c>
    </row>
    <row r="7" spans="1:4" x14ac:dyDescent="0.25">
      <c r="C7" t="s">
        <v>40</v>
      </c>
      <c r="D7" s="1">
        <f t="shared" si="0"/>
        <v>2</v>
      </c>
    </row>
    <row r="8" spans="1:4" x14ac:dyDescent="0.25">
      <c r="C8" t="s">
        <v>41</v>
      </c>
      <c r="D8" s="1">
        <f t="shared" si="0"/>
        <v>2</v>
      </c>
    </row>
  </sheetData>
  <conditionalFormatting sqref="D2:D8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"/>
  <sheetViews>
    <sheetView workbookViewId="0">
      <selection activeCell="C2" sqref="C2"/>
    </sheetView>
  </sheetViews>
  <sheetFormatPr baseColWidth="10" defaultRowHeight="15" x14ac:dyDescent="0.25"/>
  <cols>
    <col min="1" max="1" width="17.42578125" bestFit="1" customWidth="1"/>
    <col min="2" max="2" width="12.85546875" bestFit="1" customWidth="1"/>
  </cols>
  <sheetData>
    <row r="1" spans="1:3" x14ac:dyDescent="0.25">
      <c r="A1" s="1" t="s">
        <v>34</v>
      </c>
      <c r="B1" s="1" t="s">
        <v>32</v>
      </c>
      <c r="C1" t="s">
        <v>33</v>
      </c>
    </row>
    <row r="2" spans="1:3" x14ac:dyDescent="0.25">
      <c r="C2" s="1">
        <f>IF(B2&gt;=30,0,IF(AND(B2&gt;15,B2&lt;30),1,2))</f>
        <v>2</v>
      </c>
    </row>
  </sheetData>
  <conditionalFormatting sqref="C2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/>
  </sheetViews>
  <sheetFormatPr baseColWidth="10" defaultRowHeight="15" x14ac:dyDescent="0.25"/>
  <cols>
    <col min="1" max="1" width="17.42578125" bestFit="1" customWidth="1"/>
    <col min="2" max="2" width="12.85546875" bestFit="1" customWidth="1"/>
  </cols>
  <sheetData>
    <row r="1" spans="1:3" x14ac:dyDescent="0.25">
      <c r="A1" s="1" t="s">
        <v>34</v>
      </c>
      <c r="B1" s="1" t="s">
        <v>32</v>
      </c>
      <c r="C1" t="s">
        <v>33</v>
      </c>
    </row>
    <row r="2" spans="1:3" x14ac:dyDescent="0.25">
      <c r="C2" s="1">
        <f>IF(B2&gt;=30,0,IF(AND(B2&gt;15,B2&lt;30),1,2))</f>
        <v>2</v>
      </c>
    </row>
  </sheetData>
  <conditionalFormatting sqref="C2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D11"/>
  <sheetViews>
    <sheetView topLeftCell="A4" workbookViewId="0">
      <selection activeCell="D5" sqref="D5:D11"/>
    </sheetView>
  </sheetViews>
  <sheetFormatPr baseColWidth="10" defaultRowHeight="15" x14ac:dyDescent="0.25"/>
  <cols>
    <col min="1" max="1" width="17.42578125" bestFit="1" customWidth="1"/>
    <col min="2" max="2" width="17.42578125" customWidth="1"/>
  </cols>
  <sheetData>
    <row r="4" spans="1:4" x14ac:dyDescent="0.25">
      <c r="A4" s="1" t="s">
        <v>34</v>
      </c>
      <c r="B4" s="1" t="s">
        <v>42</v>
      </c>
      <c r="C4" s="1" t="s">
        <v>2</v>
      </c>
      <c r="D4" t="s">
        <v>33</v>
      </c>
    </row>
    <row r="5" spans="1:4" x14ac:dyDescent="0.25">
      <c r="C5">
        <v>6</v>
      </c>
      <c r="D5" s="1">
        <f>IF(B5&gt;=30,0,IF(AND(B5&gt;15,B5&lt;30),1,2))</f>
        <v>2</v>
      </c>
    </row>
    <row r="6" spans="1:4" x14ac:dyDescent="0.25">
      <c r="C6">
        <v>7</v>
      </c>
      <c r="D6" s="1">
        <f t="shared" ref="D6:D11" si="0">IF(B6&gt;=30,0,IF(AND(B6&gt;15,B6&lt;30),1,2))</f>
        <v>2</v>
      </c>
    </row>
    <row r="7" spans="1:4" x14ac:dyDescent="0.25">
      <c r="C7">
        <v>8</v>
      </c>
      <c r="D7" s="1">
        <f t="shared" si="0"/>
        <v>2</v>
      </c>
    </row>
    <row r="8" spans="1:4" x14ac:dyDescent="0.25">
      <c r="C8">
        <v>9</v>
      </c>
      <c r="D8" s="1">
        <f t="shared" si="0"/>
        <v>2</v>
      </c>
    </row>
    <row r="9" spans="1:4" x14ac:dyDescent="0.25">
      <c r="C9">
        <v>10</v>
      </c>
      <c r="D9" s="1">
        <f t="shared" si="0"/>
        <v>2</v>
      </c>
    </row>
    <row r="10" spans="1:4" x14ac:dyDescent="0.25">
      <c r="C10">
        <v>11</v>
      </c>
      <c r="D10" s="1">
        <f t="shared" si="0"/>
        <v>2</v>
      </c>
    </row>
    <row r="11" spans="1:4" x14ac:dyDescent="0.25">
      <c r="C11">
        <v>12</v>
      </c>
      <c r="D11" s="1">
        <f t="shared" si="0"/>
        <v>2</v>
      </c>
    </row>
  </sheetData>
  <conditionalFormatting sqref="D5:D11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1"/>
  <sheetViews>
    <sheetView workbookViewId="0">
      <selection activeCell="D15" sqref="D15"/>
    </sheetView>
  </sheetViews>
  <sheetFormatPr baseColWidth="10" defaultRowHeight="15" x14ac:dyDescent="0.25"/>
  <cols>
    <col min="1" max="1" width="17.42578125" bestFit="1" customWidth="1"/>
    <col min="2" max="2" width="17.42578125" customWidth="1"/>
  </cols>
  <sheetData>
    <row r="1" spans="1:4" x14ac:dyDescent="0.25">
      <c r="A1" s="1" t="s">
        <v>34</v>
      </c>
      <c r="B1" s="1" t="s">
        <v>42</v>
      </c>
      <c r="C1" s="1" t="s">
        <v>2</v>
      </c>
      <c r="D1" t="s">
        <v>33</v>
      </c>
    </row>
    <row r="2" spans="1:4" x14ac:dyDescent="0.25">
      <c r="C2">
        <v>36</v>
      </c>
      <c r="D2" s="1">
        <f>IF(B2&gt;=30,0,IF(AND(B2&gt;15,B2&lt;30),1,2))</f>
        <v>2</v>
      </c>
    </row>
    <row r="3" spans="1:4" x14ac:dyDescent="0.25">
      <c r="C3">
        <v>37</v>
      </c>
      <c r="D3" s="1">
        <f t="shared" ref="D3:D11" si="0">IF(B3&gt;=30,0,IF(AND(B3&gt;15,B3&lt;30),1,2))</f>
        <v>2</v>
      </c>
    </row>
    <row r="4" spans="1:4" x14ac:dyDescent="0.25">
      <c r="C4">
        <v>38</v>
      </c>
      <c r="D4" s="1">
        <f t="shared" si="0"/>
        <v>2</v>
      </c>
    </row>
    <row r="5" spans="1:4" x14ac:dyDescent="0.25">
      <c r="C5">
        <v>39</v>
      </c>
      <c r="D5" s="1">
        <f t="shared" si="0"/>
        <v>2</v>
      </c>
    </row>
    <row r="6" spans="1:4" x14ac:dyDescent="0.25">
      <c r="C6">
        <v>40</v>
      </c>
      <c r="D6" s="1">
        <f t="shared" si="0"/>
        <v>2</v>
      </c>
    </row>
    <row r="7" spans="1:4" x14ac:dyDescent="0.25">
      <c r="C7">
        <v>41</v>
      </c>
      <c r="D7" s="1">
        <f t="shared" si="0"/>
        <v>2</v>
      </c>
    </row>
    <row r="8" spans="1:4" x14ac:dyDescent="0.25">
      <c r="C8">
        <v>42</v>
      </c>
      <c r="D8" s="1">
        <f t="shared" si="0"/>
        <v>2</v>
      </c>
    </row>
    <row r="9" spans="1:4" x14ac:dyDescent="0.25">
      <c r="C9">
        <v>43</v>
      </c>
      <c r="D9" s="1">
        <f t="shared" si="0"/>
        <v>2</v>
      </c>
    </row>
    <row r="10" spans="1:4" x14ac:dyDescent="0.25">
      <c r="C10">
        <v>44</v>
      </c>
      <c r="D10" s="1">
        <f t="shared" si="0"/>
        <v>2</v>
      </c>
    </row>
    <row r="11" spans="1:4" x14ac:dyDescent="0.25">
      <c r="C11">
        <v>45</v>
      </c>
      <c r="D11" s="1">
        <f t="shared" si="0"/>
        <v>2</v>
      </c>
    </row>
  </sheetData>
  <conditionalFormatting sqref="D2:D11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Veste de feu</vt:lpstr>
      <vt:lpstr>Pantalons de feu</vt:lpstr>
      <vt:lpstr>Pyjama</vt:lpstr>
      <vt:lpstr>Cagoules</vt:lpstr>
      <vt:lpstr>Chaussettes</vt:lpstr>
      <vt:lpstr>Gants</vt:lpstr>
      <vt:lpstr>Bottes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COLLAS</dc:creator>
  <cp:lastModifiedBy>Valentin COLLAS</cp:lastModifiedBy>
  <dcterms:created xsi:type="dcterms:W3CDTF">2024-01-12T10:33:53Z</dcterms:created>
  <dcterms:modified xsi:type="dcterms:W3CDTF">2024-01-12T13:49:26Z</dcterms:modified>
</cp:coreProperties>
</file>