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17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6" i="1" l="1"/>
  <c r="P7" i="1"/>
  <c r="P8" i="1"/>
  <c r="P9" i="1"/>
  <c r="P10" i="1"/>
  <c r="P5" i="1"/>
  <c r="A6" i="1"/>
  <c r="A7" i="1"/>
  <c r="A8" i="1"/>
  <c r="A9" i="1"/>
  <c r="A10" i="1"/>
  <c r="A11" i="1"/>
  <c r="A5" i="1"/>
  <c r="N6" i="1"/>
  <c r="N7" i="1"/>
  <c r="N8" i="1"/>
  <c r="N9" i="1"/>
  <c r="N10" i="1"/>
  <c r="N5" i="1"/>
  <c r="M6" i="1"/>
  <c r="M7" i="1"/>
  <c r="M8" i="1"/>
  <c r="M9" i="1"/>
  <c r="M10" i="1"/>
  <c r="M5" i="1"/>
  <c r="O6" i="1" l="1"/>
  <c r="O7" i="1"/>
  <c r="O8" i="1"/>
  <c r="O9" i="1"/>
  <c r="O10" i="1"/>
  <c r="O5" i="1"/>
  <c r="Q5" i="1" s="1"/>
  <c r="Q9" i="1" l="1"/>
  <c r="Q7" i="1"/>
  <c r="Q10" i="1"/>
  <c r="Q6" i="1"/>
  <c r="Q8" i="1"/>
</calcChain>
</file>

<file path=xl/sharedStrings.xml><?xml version="1.0" encoding="utf-8"?>
<sst xmlns="http://schemas.openxmlformats.org/spreadsheetml/2006/main" count="67" uniqueCount="43">
  <si>
    <t>N° Commande</t>
  </si>
  <si>
    <t>Code Article</t>
  </si>
  <si>
    <t>Qté recquise</t>
  </si>
  <si>
    <t>Base 2: Besoin</t>
  </si>
  <si>
    <t>Base 1: Article</t>
  </si>
  <si>
    <t>CC Article = Code complémentaire Article</t>
  </si>
  <si>
    <t xml:space="preserve">CC Article </t>
  </si>
  <si>
    <t>Qté Stock</t>
  </si>
  <si>
    <t>A1</t>
  </si>
  <si>
    <t>A2</t>
  </si>
  <si>
    <t>A3</t>
  </si>
  <si>
    <t>A4</t>
  </si>
  <si>
    <t>Rouge</t>
  </si>
  <si>
    <t>Bleu</t>
  </si>
  <si>
    <t>A5</t>
  </si>
  <si>
    <t>J'aimerai avoir comme résultat</t>
  </si>
  <si>
    <t>Code Article+CC Article</t>
  </si>
  <si>
    <t>A2 Bleu</t>
  </si>
  <si>
    <t>A2 Rouge</t>
  </si>
  <si>
    <t>A5 Bleu</t>
  </si>
  <si>
    <t>A5 Rouge</t>
  </si>
  <si>
    <t>Somme Qté Requise</t>
  </si>
  <si>
    <t>Somme Qté Consommée</t>
  </si>
  <si>
    <t>Qté consommée</t>
  </si>
  <si>
    <t>Différence Requit-Consommé</t>
  </si>
  <si>
    <t>Stock</t>
  </si>
  <si>
    <t>Stock - Requit final</t>
  </si>
  <si>
    <t>Colonne 2 = Somme des Qté requises dans le tableau "Base 2 : Besoin" pour 1 même article.</t>
  </si>
  <si>
    <t>Colonne 3 = Somme des Qté consommées dans le tableau "Base 2 : Besoin" pour 1 même article.</t>
  </si>
  <si>
    <t>Colonne 4 = Différence entre Colonne 2 et Colonne 3</t>
  </si>
  <si>
    <t>Colonne 5 = Récupération du stock dans la base 1 pour chaque ligne d'article</t>
  </si>
  <si>
    <t>Colonne 6 = Différence entre Colonne 5 et Colonne 4</t>
  </si>
  <si>
    <t>Colonne 7 = Message d'alerte en fonction de la colonne 6</t>
  </si>
  <si>
    <t>Alerte ?</t>
  </si>
  <si>
    <t>ATTENTION</t>
  </si>
  <si>
    <t>ALERTE</t>
  </si>
  <si>
    <t>Je souhaiterai cela dynamique</t>
  </si>
  <si>
    <t>Pour info Base 1 et Base2 sont des infos issu d'une base SQL via ODBC et qui aarait donc dans une feuille excel et qui se met à jour automatiquement</t>
  </si>
  <si>
    <t>J'ai besoin que le résultat soit également dynamique</t>
  </si>
  <si>
    <t>Je ne souhaite pas faire du code VBA (je sais pas faire)</t>
  </si>
  <si>
    <t>Légende:</t>
  </si>
  <si>
    <t>Colonne 1 = Concatenantion Code Article et CC Article (à partir de la base 2: Besoin. Ce champ n'existe pas il faut le faire)</t>
  </si>
  <si>
    <t>Calcul ou traitement à faire.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</si>
</sst>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0" borderId="1" xfId="0" applyFill="1" applyBorder="1" applyAlignment="1">
      <alignment horizontal="center"/>
    </xf>
    <xf numFmtId="0" fontId="1" fillId="0" borderId="1" xfId="0" applyFont="1" applyFill="1" applyBorder="1"/>
    <xf numFmtId="0" fontId="1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0" fillId="3" borderId="1" xfId="0" applyFill="1" applyBorder="1"/>
    <xf numFmtId="0" fontId="0" fillId="5" borderId="0" xfId="0" applyFill="1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0" fillId="4" borderId="0" xfId="0" applyFill="1"/>
    <xf numFmtId="0" fontId="0" fillId="3" borderId="0" xfId="0" applyFill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R35"/>
  <sheetViews>
    <sheetView tabSelected="1" workbookViewId="0">
      <selection activeCell="R7" sqref="R7"/>
    </sheetView>
  </sheetViews>
  <sheetFormatPr baseColWidth="10" defaultRowHeight="14.5" x14ac:dyDescent="0.35"/>
  <cols>
    <col min="1" max="1" width="3.453125" customWidth="1"/>
    <col min="2" max="2" width="13.453125" bestFit="1" customWidth="1"/>
    <col min="3" max="3" width="10" bestFit="1" customWidth="1"/>
    <col min="4" max="4" width="9.453125" bestFit="1" customWidth="1"/>
    <col min="5" max="5" width="3.7265625" customWidth="1"/>
    <col min="6" max="6" width="13.7265625" bestFit="1" customWidth="1"/>
    <col min="7" max="7" width="11.81640625" bestFit="1" customWidth="1"/>
    <col min="9" max="9" width="12.26953125" bestFit="1" customWidth="1"/>
    <col min="10" max="10" width="15.54296875" bestFit="1" customWidth="1"/>
    <col min="11" max="11" width="3.453125" customWidth="1"/>
    <col min="12" max="12" width="21.81640625" customWidth="1"/>
    <col min="13" max="13" width="19.1796875" bestFit="1" customWidth="1"/>
    <col min="14" max="14" width="23.26953125" bestFit="1" customWidth="1"/>
    <col min="15" max="15" width="27.81640625" bestFit="1" customWidth="1"/>
    <col min="16" max="16" width="5.7265625" bestFit="1" customWidth="1"/>
    <col min="17" max="17" width="17.7265625" bestFit="1" customWidth="1"/>
  </cols>
  <sheetData>
    <row r="3" spans="1:18" x14ac:dyDescent="0.35">
      <c r="B3" s="16" t="s">
        <v>4</v>
      </c>
      <c r="C3" s="16"/>
      <c r="D3" s="16"/>
      <c r="F3" s="17" t="s">
        <v>3</v>
      </c>
      <c r="G3" s="17"/>
      <c r="H3" s="17"/>
      <c r="I3" s="17"/>
      <c r="J3" s="17"/>
      <c r="L3" s="18" t="s">
        <v>15</v>
      </c>
      <c r="M3" s="18"/>
      <c r="N3" s="18"/>
      <c r="O3" s="18"/>
      <c r="P3" s="18"/>
      <c r="Q3" s="18"/>
      <c r="R3" s="18"/>
    </row>
    <row r="4" spans="1:18" x14ac:dyDescent="0.35">
      <c r="B4" s="5" t="s">
        <v>1</v>
      </c>
      <c r="C4" s="5" t="s">
        <v>6</v>
      </c>
      <c r="D4" s="5" t="s">
        <v>7</v>
      </c>
      <c r="F4" s="7" t="s">
        <v>0</v>
      </c>
      <c r="G4" s="7" t="s">
        <v>1</v>
      </c>
      <c r="H4" s="7" t="s">
        <v>6</v>
      </c>
      <c r="I4" s="7" t="s">
        <v>2</v>
      </c>
      <c r="J4" s="7" t="s">
        <v>23</v>
      </c>
      <c r="L4" s="2" t="s">
        <v>16</v>
      </c>
      <c r="M4" s="2" t="s">
        <v>21</v>
      </c>
      <c r="N4" s="2" t="s">
        <v>22</v>
      </c>
      <c r="O4" s="2" t="s">
        <v>24</v>
      </c>
      <c r="P4" s="2" t="s">
        <v>25</v>
      </c>
      <c r="Q4" s="2" t="s">
        <v>26</v>
      </c>
      <c r="R4" s="4" t="s">
        <v>33</v>
      </c>
    </row>
    <row r="5" spans="1:18" x14ac:dyDescent="0.35">
      <c r="A5" s="19" t="str">
        <f>B5&amp;" "&amp;C5</f>
        <v xml:space="preserve">A1 </v>
      </c>
      <c r="B5" s="6" t="s">
        <v>8</v>
      </c>
      <c r="C5" s="6"/>
      <c r="D5" s="6">
        <v>10</v>
      </c>
      <c r="F5" s="8">
        <v>1</v>
      </c>
      <c r="G5" s="8" t="s">
        <v>8</v>
      </c>
      <c r="H5" s="8"/>
      <c r="I5" s="8">
        <v>2</v>
      </c>
      <c r="J5" s="8">
        <v>1</v>
      </c>
      <c r="L5" s="12" t="s">
        <v>8</v>
      </c>
      <c r="M5" s="9">
        <f>SUMIFS(I:I,G:G,L5)</f>
        <v>8</v>
      </c>
      <c r="N5" s="9">
        <f>SUMIFS(J:J,G:G,L5)</f>
        <v>1</v>
      </c>
      <c r="O5" s="12">
        <f>M5-N5</f>
        <v>7</v>
      </c>
      <c r="P5" s="10">
        <f>IFERROR(VLOOKUP(L5,A:D,4,0),VLOOKUP(L5,B:D,3,0))</f>
        <v>10</v>
      </c>
      <c r="Q5" s="12">
        <f>P5-O5</f>
        <v>3</v>
      </c>
      <c r="R5" s="13"/>
    </row>
    <row r="6" spans="1:18" x14ac:dyDescent="0.35">
      <c r="A6" s="19" t="str">
        <f t="shared" ref="A6:A11" si="0">B6&amp;" "&amp;C6</f>
        <v>A2 Bleu</v>
      </c>
      <c r="B6" s="6" t="s">
        <v>9</v>
      </c>
      <c r="C6" s="6" t="s">
        <v>13</v>
      </c>
      <c r="D6" s="6">
        <v>24</v>
      </c>
      <c r="F6" s="8">
        <v>1</v>
      </c>
      <c r="G6" s="8" t="s">
        <v>9</v>
      </c>
      <c r="H6" s="8" t="s">
        <v>12</v>
      </c>
      <c r="I6" s="8">
        <v>2</v>
      </c>
      <c r="J6" s="8">
        <v>0</v>
      </c>
      <c r="L6" s="12" t="s">
        <v>17</v>
      </c>
      <c r="M6" s="9">
        <f t="shared" ref="M6:M10" si="1">SUMIFS(I:I,G:G,L6)</f>
        <v>0</v>
      </c>
      <c r="N6" s="9">
        <f t="shared" ref="N6:N10" si="2">SUMIFS(J:J,G:G,L6)</f>
        <v>0</v>
      </c>
      <c r="O6" s="12">
        <f t="shared" ref="O6:O10" si="3">M6-N6</f>
        <v>0</v>
      </c>
      <c r="P6" s="10">
        <f t="shared" ref="P6:P10" si="4">IFERROR(VLOOKUP(L6,A:D,4,0),VLOOKUP(L6,B:D,3,0))</f>
        <v>24</v>
      </c>
      <c r="Q6" s="12">
        <f t="shared" ref="Q6:Q10" si="5">P6-O6</f>
        <v>24</v>
      </c>
      <c r="R6" s="13"/>
    </row>
    <row r="7" spans="1:18" x14ac:dyDescent="0.35">
      <c r="A7" s="19" t="str">
        <f t="shared" si="0"/>
        <v>A2 Rouge</v>
      </c>
      <c r="B7" s="6" t="s">
        <v>9</v>
      </c>
      <c r="C7" s="6" t="s">
        <v>12</v>
      </c>
      <c r="D7" s="6">
        <v>3</v>
      </c>
      <c r="F7" s="8">
        <v>1</v>
      </c>
      <c r="G7" s="8" t="s">
        <v>14</v>
      </c>
      <c r="H7" s="8" t="s">
        <v>13</v>
      </c>
      <c r="I7" s="8">
        <v>4</v>
      </c>
      <c r="J7" s="8">
        <v>0</v>
      </c>
      <c r="L7" s="12" t="s">
        <v>18</v>
      </c>
      <c r="M7" s="9">
        <f t="shared" si="1"/>
        <v>0</v>
      </c>
      <c r="N7" s="9">
        <f t="shared" si="2"/>
        <v>0</v>
      </c>
      <c r="O7" s="12">
        <f t="shared" si="3"/>
        <v>0</v>
      </c>
      <c r="P7" s="10">
        <f t="shared" si="4"/>
        <v>3</v>
      </c>
      <c r="Q7" s="12">
        <f t="shared" si="5"/>
        <v>3</v>
      </c>
      <c r="R7" s="13" t="s">
        <v>34</v>
      </c>
    </row>
    <row r="8" spans="1:18" x14ac:dyDescent="0.35">
      <c r="A8" s="19" t="str">
        <f t="shared" si="0"/>
        <v xml:space="preserve">A3 </v>
      </c>
      <c r="B8" s="6" t="s">
        <v>10</v>
      </c>
      <c r="C8" s="6"/>
      <c r="D8" s="6">
        <v>100</v>
      </c>
      <c r="F8" s="8">
        <v>2</v>
      </c>
      <c r="G8" s="8" t="s">
        <v>8</v>
      </c>
      <c r="H8" s="8"/>
      <c r="I8" s="8">
        <v>5</v>
      </c>
      <c r="J8" s="8">
        <v>0</v>
      </c>
      <c r="L8" s="12" t="s">
        <v>11</v>
      </c>
      <c r="M8" s="9">
        <f t="shared" si="1"/>
        <v>5</v>
      </c>
      <c r="N8" s="9">
        <f t="shared" si="2"/>
        <v>0</v>
      </c>
      <c r="O8" s="12">
        <f t="shared" si="3"/>
        <v>5</v>
      </c>
      <c r="P8" s="10">
        <f t="shared" si="4"/>
        <v>150</v>
      </c>
      <c r="Q8" s="12">
        <f t="shared" si="5"/>
        <v>145</v>
      </c>
      <c r="R8" s="13"/>
    </row>
    <row r="9" spans="1:18" x14ac:dyDescent="0.35">
      <c r="A9" s="19" t="str">
        <f t="shared" si="0"/>
        <v xml:space="preserve">A4 </v>
      </c>
      <c r="B9" s="6" t="s">
        <v>11</v>
      </c>
      <c r="C9" s="6"/>
      <c r="D9" s="6">
        <v>150</v>
      </c>
      <c r="F9" s="8">
        <v>2</v>
      </c>
      <c r="G9" s="8" t="s">
        <v>9</v>
      </c>
      <c r="H9" s="8" t="s">
        <v>13</v>
      </c>
      <c r="I9" s="8">
        <v>5</v>
      </c>
      <c r="J9" s="8">
        <v>0</v>
      </c>
      <c r="L9" s="12" t="s">
        <v>19</v>
      </c>
      <c r="M9" s="9">
        <f t="shared" si="1"/>
        <v>0</v>
      </c>
      <c r="N9" s="9">
        <f t="shared" si="2"/>
        <v>0</v>
      </c>
      <c r="O9" s="12">
        <f t="shared" si="3"/>
        <v>0</v>
      </c>
      <c r="P9" s="10">
        <f t="shared" si="4"/>
        <v>10</v>
      </c>
      <c r="Q9" s="12">
        <f t="shared" si="5"/>
        <v>10</v>
      </c>
      <c r="R9" s="13" t="s">
        <v>35</v>
      </c>
    </row>
    <row r="10" spans="1:18" x14ac:dyDescent="0.35">
      <c r="A10" s="19" t="str">
        <f t="shared" si="0"/>
        <v>A5 Bleu</v>
      </c>
      <c r="B10" s="6" t="s">
        <v>14</v>
      </c>
      <c r="C10" s="6" t="s">
        <v>13</v>
      </c>
      <c r="D10" s="6">
        <v>10</v>
      </c>
      <c r="F10" s="8">
        <v>2</v>
      </c>
      <c r="G10" s="8" t="s">
        <v>11</v>
      </c>
      <c r="H10" s="8"/>
      <c r="I10" s="8">
        <v>5</v>
      </c>
      <c r="J10" s="8">
        <v>0</v>
      </c>
      <c r="L10" s="12" t="s">
        <v>20</v>
      </c>
      <c r="M10" s="9">
        <f t="shared" si="1"/>
        <v>0</v>
      </c>
      <c r="N10" s="9">
        <f t="shared" si="2"/>
        <v>0</v>
      </c>
      <c r="O10" s="12">
        <f t="shared" si="3"/>
        <v>0</v>
      </c>
      <c r="P10" s="10">
        <f t="shared" si="4"/>
        <v>30</v>
      </c>
      <c r="Q10" s="12">
        <f t="shared" si="5"/>
        <v>30</v>
      </c>
      <c r="R10" s="13"/>
    </row>
    <row r="11" spans="1:18" x14ac:dyDescent="0.35">
      <c r="A11" s="19" t="str">
        <f t="shared" si="0"/>
        <v>A5 Rouge</v>
      </c>
      <c r="B11" s="6" t="s">
        <v>14</v>
      </c>
      <c r="C11" s="6" t="s">
        <v>12</v>
      </c>
      <c r="D11" s="6">
        <v>30</v>
      </c>
      <c r="F11" s="8">
        <v>2</v>
      </c>
      <c r="G11" s="8" t="s">
        <v>14</v>
      </c>
      <c r="H11" s="8" t="s">
        <v>13</v>
      </c>
      <c r="I11" s="8">
        <v>10</v>
      </c>
      <c r="J11" s="8">
        <v>0</v>
      </c>
    </row>
    <row r="12" spans="1:18" ht="15" x14ac:dyDescent="0.25">
      <c r="F12" s="8">
        <v>3</v>
      </c>
      <c r="G12" s="8" t="s">
        <v>8</v>
      </c>
      <c r="H12" s="8"/>
      <c r="I12" s="8">
        <v>1</v>
      </c>
      <c r="J12" s="8">
        <v>0</v>
      </c>
      <c r="L12" s="1">
        <v>1</v>
      </c>
      <c r="M12" s="3">
        <v>2</v>
      </c>
      <c r="N12" s="3">
        <v>3</v>
      </c>
      <c r="O12" s="3">
        <v>4</v>
      </c>
      <c r="P12" s="3">
        <v>5</v>
      </c>
      <c r="Q12" s="3">
        <v>6</v>
      </c>
      <c r="R12" s="1">
        <v>7</v>
      </c>
    </row>
    <row r="13" spans="1:18" ht="15" x14ac:dyDescent="0.25">
      <c r="F13" s="8">
        <v>3</v>
      </c>
      <c r="G13" s="8" t="s">
        <v>9</v>
      </c>
      <c r="H13" s="8" t="s">
        <v>12</v>
      </c>
      <c r="I13" s="8">
        <v>1</v>
      </c>
      <c r="J13" s="8">
        <v>0</v>
      </c>
    </row>
    <row r="14" spans="1:18" ht="15" x14ac:dyDescent="0.25">
      <c r="F14" s="8">
        <v>3</v>
      </c>
      <c r="G14" s="8" t="s">
        <v>14</v>
      </c>
      <c r="H14" s="8" t="s">
        <v>12</v>
      </c>
      <c r="I14" s="8">
        <v>2</v>
      </c>
      <c r="J14" s="8">
        <v>1</v>
      </c>
    </row>
    <row r="17" spans="2:13" x14ac:dyDescent="0.35">
      <c r="L17" s="11" t="s">
        <v>41</v>
      </c>
    </row>
    <row r="18" spans="2:13" x14ac:dyDescent="0.35">
      <c r="L18" s="14" t="s">
        <v>27</v>
      </c>
    </row>
    <row r="19" spans="2:13" x14ac:dyDescent="0.35">
      <c r="L19" s="14" t="s">
        <v>28</v>
      </c>
    </row>
    <row r="20" spans="2:13" x14ac:dyDescent="0.35">
      <c r="L20" s="11" t="s">
        <v>29</v>
      </c>
    </row>
    <row r="21" spans="2:13" x14ac:dyDescent="0.35">
      <c r="L21" s="15" t="s">
        <v>30</v>
      </c>
    </row>
    <row r="22" spans="2:13" x14ac:dyDescent="0.35">
      <c r="L22" s="11" t="s">
        <v>31</v>
      </c>
    </row>
    <row r="23" spans="2:13" ht="15" x14ac:dyDescent="0.25">
      <c r="L23" s="11" t="s">
        <v>32</v>
      </c>
    </row>
    <row r="26" spans="2:13" x14ac:dyDescent="0.35">
      <c r="L26" s="11" t="s">
        <v>42</v>
      </c>
      <c r="M26" s="11"/>
    </row>
    <row r="27" spans="2:13" x14ac:dyDescent="0.35">
      <c r="B27" t="s">
        <v>36</v>
      </c>
    </row>
    <row r="28" spans="2:13" x14ac:dyDescent="0.35">
      <c r="B28" t="s">
        <v>37</v>
      </c>
    </row>
    <row r="29" spans="2:13" x14ac:dyDescent="0.35">
      <c r="B29" t="s">
        <v>38</v>
      </c>
    </row>
    <row r="30" spans="2:13" x14ac:dyDescent="0.35">
      <c r="B30" t="s">
        <v>39</v>
      </c>
    </row>
    <row r="34" spans="2:2" x14ac:dyDescent="0.35">
      <c r="B34" t="s">
        <v>40</v>
      </c>
    </row>
    <row r="35" spans="2:2" x14ac:dyDescent="0.35">
      <c r="B35" t="s">
        <v>5</v>
      </c>
    </row>
  </sheetData>
  <mergeCells count="3">
    <mergeCell ref="B3:D3"/>
    <mergeCell ref="F3:J3"/>
    <mergeCell ref="L3:R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COUVET</dc:creator>
  <cp:lastModifiedBy>GRANSARD Cyrille</cp:lastModifiedBy>
  <dcterms:created xsi:type="dcterms:W3CDTF">2019-08-23T06:52:29Z</dcterms:created>
  <dcterms:modified xsi:type="dcterms:W3CDTF">2019-08-23T11:50:15Z</dcterms:modified>
</cp:coreProperties>
</file>