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0" yWindow="140" windowWidth="18900" windowHeight="7840"/>
  </bookViews>
  <sheets>
    <sheet name="Feuil1" sheetId="1" r:id="rId1"/>
    <sheet name="Feuil2" sheetId="2" r:id="rId2"/>
    <sheet name="Feuil3" sheetId="3" r:id="rId3"/>
  </sheets>
  <definedNames>
    <definedName name="jour">Feuil2!$A$1:$A$262</definedName>
  </definedNames>
  <calcPr calcId="145621"/>
</workbook>
</file>

<file path=xl/calcChain.xml><?xml version="1.0" encoding="utf-8"?>
<calcChain xmlns="http://schemas.openxmlformats.org/spreadsheetml/2006/main">
  <c r="E22" i="1" l="1"/>
  <c r="E23" i="1" l="1"/>
  <c r="F24" i="1"/>
  <c r="F23" i="1"/>
  <c r="F22" i="1"/>
  <c r="P3" i="1"/>
  <c r="V3" i="1" s="1"/>
  <c r="AB3" i="1" s="1"/>
  <c r="AH3" i="1" s="1"/>
  <c r="AN3" i="1" s="1"/>
  <c r="AT3" i="1" s="1"/>
  <c r="AZ3" i="1" s="1"/>
  <c r="BF3" i="1" s="1"/>
  <c r="BL3" i="1" s="1"/>
  <c r="BR3" i="1" s="1"/>
  <c r="BX3" i="1" s="1"/>
  <c r="CD3" i="1" s="1"/>
  <c r="CJ3" i="1" s="1"/>
  <c r="CP3" i="1" s="1"/>
  <c r="CV3" i="1" s="1"/>
  <c r="DB3" i="1" s="1"/>
  <c r="DH3" i="1" s="1"/>
  <c r="DN3" i="1" s="1"/>
  <c r="DT3" i="1" s="1"/>
  <c r="DZ3" i="1" s="1"/>
  <c r="EF3" i="1" s="1"/>
  <c r="EL3" i="1" s="1"/>
  <c r="ER3" i="1" s="1"/>
  <c r="EX3" i="1" s="1"/>
  <c r="FD3" i="1" s="1"/>
  <c r="FJ3" i="1" s="1"/>
  <c r="FP3" i="1" s="1"/>
  <c r="FV3" i="1" s="1"/>
  <c r="GB3" i="1" s="1"/>
  <c r="GH3" i="1" s="1"/>
  <c r="GN3" i="1" s="1"/>
  <c r="GT3" i="1" s="1"/>
  <c r="GZ3" i="1" s="1"/>
  <c r="HF3" i="1" s="1"/>
  <c r="HL3" i="1" s="1"/>
  <c r="HR3" i="1" s="1"/>
  <c r="HX3" i="1" s="1"/>
  <c r="ID3" i="1" s="1"/>
  <c r="IJ3" i="1" s="1"/>
  <c r="IP3" i="1" s="1"/>
  <c r="IV3" i="1" s="1"/>
  <c r="JB3" i="1" s="1"/>
  <c r="JH3" i="1" s="1"/>
  <c r="JN3" i="1" s="1"/>
  <c r="JT3" i="1" s="1"/>
  <c r="JZ3" i="1" s="1"/>
  <c r="KF3" i="1" s="1"/>
  <c r="KL3" i="1" s="1"/>
  <c r="KR3" i="1" s="1"/>
  <c r="KX3" i="1" s="1"/>
  <c r="LD3" i="1" s="1"/>
  <c r="O3" i="1"/>
  <c r="U3" i="1" s="1"/>
  <c r="AA3" i="1" s="1"/>
  <c r="AG3" i="1" s="1"/>
  <c r="AM3" i="1" s="1"/>
  <c r="AS3" i="1" s="1"/>
  <c r="AY3" i="1" s="1"/>
  <c r="BE3" i="1" s="1"/>
  <c r="BK3" i="1" s="1"/>
  <c r="BQ3" i="1" s="1"/>
  <c r="BW3" i="1" s="1"/>
  <c r="CC3" i="1" s="1"/>
  <c r="CI3" i="1" s="1"/>
  <c r="CO3" i="1" s="1"/>
  <c r="CU3" i="1" s="1"/>
  <c r="DA3" i="1" s="1"/>
  <c r="DG3" i="1" s="1"/>
  <c r="DM3" i="1" s="1"/>
  <c r="DS3" i="1" s="1"/>
  <c r="DY3" i="1" s="1"/>
  <c r="EE3" i="1" s="1"/>
  <c r="EK3" i="1" s="1"/>
  <c r="EQ3" i="1" s="1"/>
  <c r="EW3" i="1" s="1"/>
  <c r="FC3" i="1" s="1"/>
  <c r="FI3" i="1" s="1"/>
  <c r="FO3" i="1" s="1"/>
  <c r="FU3" i="1" s="1"/>
  <c r="GA3" i="1" s="1"/>
  <c r="GG3" i="1" s="1"/>
  <c r="GM3" i="1" s="1"/>
  <c r="GS3" i="1" s="1"/>
  <c r="GY3" i="1" s="1"/>
  <c r="HE3" i="1" s="1"/>
  <c r="HK3" i="1" s="1"/>
  <c r="HQ3" i="1" s="1"/>
  <c r="HW3" i="1" s="1"/>
  <c r="IC3" i="1" s="1"/>
  <c r="II3" i="1" s="1"/>
  <c r="IO3" i="1" s="1"/>
  <c r="IU3" i="1" s="1"/>
  <c r="JA3" i="1" s="1"/>
  <c r="JG3" i="1" s="1"/>
  <c r="JM3" i="1" s="1"/>
  <c r="JS3" i="1" s="1"/>
  <c r="JY3" i="1" s="1"/>
  <c r="KE3" i="1" s="1"/>
  <c r="KK3" i="1" s="1"/>
  <c r="KQ3" i="1" s="1"/>
  <c r="KW3" i="1" s="1"/>
  <c r="LC3" i="1" s="1"/>
  <c r="N3" i="1"/>
  <c r="T3" i="1" s="1"/>
  <c r="Z3" i="1" s="1"/>
  <c r="AF3" i="1" s="1"/>
  <c r="AL3" i="1" s="1"/>
  <c r="AR3" i="1" s="1"/>
  <c r="AX3" i="1" s="1"/>
  <c r="BD3" i="1" s="1"/>
  <c r="BJ3" i="1" s="1"/>
  <c r="BP3" i="1" s="1"/>
  <c r="BV3" i="1" s="1"/>
  <c r="CB3" i="1" s="1"/>
  <c r="CH3" i="1" s="1"/>
  <c r="CN3" i="1" s="1"/>
  <c r="CT3" i="1" s="1"/>
  <c r="CZ3" i="1" s="1"/>
  <c r="DF3" i="1" s="1"/>
  <c r="DL3" i="1" s="1"/>
  <c r="DR3" i="1" s="1"/>
  <c r="DX3" i="1" s="1"/>
  <c r="ED3" i="1" s="1"/>
  <c r="EJ3" i="1" s="1"/>
  <c r="EP3" i="1" s="1"/>
  <c r="EV3" i="1" s="1"/>
  <c r="FB3" i="1" s="1"/>
  <c r="FH3" i="1" s="1"/>
  <c r="FN3" i="1" s="1"/>
  <c r="FT3" i="1" s="1"/>
  <c r="FZ3" i="1" s="1"/>
  <c r="GF3" i="1" s="1"/>
  <c r="GL3" i="1" s="1"/>
  <c r="GR3" i="1" s="1"/>
  <c r="GX3" i="1" s="1"/>
  <c r="HD3" i="1" s="1"/>
  <c r="HJ3" i="1" s="1"/>
  <c r="HP3" i="1" s="1"/>
  <c r="HV3" i="1" s="1"/>
  <c r="IB3" i="1" s="1"/>
  <c r="IH3" i="1" s="1"/>
  <c r="IN3" i="1" s="1"/>
  <c r="IT3" i="1" s="1"/>
  <c r="IZ3" i="1" s="1"/>
  <c r="JF3" i="1" s="1"/>
  <c r="JL3" i="1" s="1"/>
  <c r="JR3" i="1" s="1"/>
  <c r="JX3" i="1" s="1"/>
  <c r="KD3" i="1" s="1"/>
  <c r="KJ3" i="1" s="1"/>
  <c r="KP3" i="1" s="1"/>
  <c r="KV3" i="1" s="1"/>
  <c r="LB3" i="1" s="1"/>
  <c r="M3" i="1"/>
  <c r="S3" i="1" s="1"/>
  <c r="Y3" i="1" s="1"/>
  <c r="AE3" i="1" s="1"/>
  <c r="AK3" i="1" s="1"/>
  <c r="AQ3" i="1" s="1"/>
  <c r="AW3" i="1" s="1"/>
  <c r="BC3" i="1" s="1"/>
  <c r="BI3" i="1" s="1"/>
  <c r="BO3" i="1" s="1"/>
  <c r="BU3" i="1" s="1"/>
  <c r="CA3" i="1" s="1"/>
  <c r="CG3" i="1" s="1"/>
  <c r="CM3" i="1" s="1"/>
  <c r="CS3" i="1" s="1"/>
  <c r="CY3" i="1" s="1"/>
  <c r="DE3" i="1" s="1"/>
  <c r="DK3" i="1" s="1"/>
  <c r="DQ3" i="1" s="1"/>
  <c r="DW3" i="1" s="1"/>
  <c r="EC3" i="1" s="1"/>
  <c r="EI3" i="1" s="1"/>
  <c r="EO3" i="1" s="1"/>
  <c r="EU3" i="1" s="1"/>
  <c r="FA3" i="1" s="1"/>
  <c r="FG3" i="1" s="1"/>
  <c r="FM3" i="1" s="1"/>
  <c r="FS3" i="1" s="1"/>
  <c r="FY3" i="1" s="1"/>
  <c r="GE3" i="1" s="1"/>
  <c r="GK3" i="1" s="1"/>
  <c r="GQ3" i="1" s="1"/>
  <c r="GW3" i="1" s="1"/>
  <c r="HC3" i="1" s="1"/>
  <c r="HI3" i="1" s="1"/>
  <c r="HO3" i="1" s="1"/>
  <c r="HU3" i="1" s="1"/>
  <c r="IA3" i="1" s="1"/>
  <c r="IG3" i="1" s="1"/>
  <c r="IM3" i="1" s="1"/>
  <c r="IS3" i="1" s="1"/>
  <c r="IY3" i="1" s="1"/>
  <c r="JE3" i="1" s="1"/>
  <c r="JK3" i="1" s="1"/>
  <c r="JQ3" i="1" s="1"/>
  <c r="JW3" i="1" s="1"/>
  <c r="KC3" i="1" s="1"/>
  <c r="KI3" i="1" s="1"/>
  <c r="KO3" i="1" s="1"/>
  <c r="KU3" i="1" s="1"/>
  <c r="LA3" i="1" s="1"/>
  <c r="L3" i="1"/>
  <c r="R3" i="1" s="1"/>
  <c r="X3" i="1" s="1"/>
  <c r="AD3" i="1" s="1"/>
  <c r="AJ3" i="1" s="1"/>
  <c r="AP3" i="1" s="1"/>
  <c r="AV3" i="1" s="1"/>
  <c r="BB3" i="1" s="1"/>
  <c r="BH3" i="1" s="1"/>
  <c r="BN3" i="1" s="1"/>
  <c r="BT3" i="1" s="1"/>
  <c r="BZ3" i="1" s="1"/>
  <c r="CF3" i="1" s="1"/>
  <c r="CL3" i="1" s="1"/>
  <c r="CR3" i="1" s="1"/>
  <c r="CX3" i="1" s="1"/>
  <c r="DD3" i="1" s="1"/>
  <c r="DJ3" i="1" s="1"/>
  <c r="DP3" i="1" s="1"/>
  <c r="DV3" i="1" s="1"/>
  <c r="EB3" i="1" s="1"/>
  <c r="EH3" i="1" s="1"/>
  <c r="EN3" i="1" s="1"/>
  <c r="ET3" i="1" s="1"/>
  <c r="EZ3" i="1" s="1"/>
  <c r="FF3" i="1" s="1"/>
  <c r="FL3" i="1" s="1"/>
  <c r="FR3" i="1" s="1"/>
  <c r="FX3" i="1" s="1"/>
  <c r="GD3" i="1" s="1"/>
  <c r="GJ3" i="1" s="1"/>
  <c r="GP3" i="1" s="1"/>
  <c r="GV3" i="1" s="1"/>
  <c r="HB3" i="1" s="1"/>
  <c r="HH3" i="1" s="1"/>
  <c r="HN3" i="1" s="1"/>
  <c r="HT3" i="1" s="1"/>
  <c r="HZ3" i="1" s="1"/>
  <c r="IF3" i="1" s="1"/>
  <c r="IL3" i="1" s="1"/>
  <c r="IR3" i="1" s="1"/>
  <c r="IX3" i="1" s="1"/>
  <c r="JD3" i="1" s="1"/>
  <c r="JJ3" i="1" s="1"/>
  <c r="JP3" i="1" s="1"/>
  <c r="JV3" i="1" s="1"/>
  <c r="KB3" i="1" s="1"/>
  <c r="KH3" i="1" s="1"/>
  <c r="KN3" i="1" s="1"/>
  <c r="KT3" i="1" s="1"/>
  <c r="KZ3" i="1" s="1"/>
  <c r="K3" i="1"/>
  <c r="Q3" i="1" s="1"/>
  <c r="W3" i="1" s="1"/>
  <c r="AC3" i="1" s="1"/>
  <c r="AI3" i="1" s="1"/>
  <c r="AO3" i="1" s="1"/>
  <c r="AU3" i="1" s="1"/>
  <c r="BA3" i="1" s="1"/>
  <c r="BG3" i="1" s="1"/>
  <c r="BM3" i="1" s="1"/>
  <c r="BS3" i="1" s="1"/>
  <c r="BY3" i="1" s="1"/>
  <c r="CE3" i="1" s="1"/>
  <c r="CK3" i="1" s="1"/>
  <c r="CQ3" i="1" s="1"/>
  <c r="CW3" i="1" s="1"/>
  <c r="DC3" i="1" s="1"/>
  <c r="DI3" i="1" s="1"/>
  <c r="DO3" i="1" s="1"/>
  <c r="DU3" i="1" s="1"/>
  <c r="EA3" i="1" s="1"/>
  <c r="EG3" i="1" s="1"/>
  <c r="EM3" i="1" s="1"/>
  <c r="ES3" i="1" s="1"/>
  <c r="EY3" i="1" s="1"/>
  <c r="FE3" i="1" s="1"/>
  <c r="FK3" i="1" s="1"/>
  <c r="FQ3" i="1" s="1"/>
  <c r="FW3" i="1" s="1"/>
  <c r="GC3" i="1" s="1"/>
  <c r="GI3" i="1" s="1"/>
  <c r="GO3" i="1" s="1"/>
  <c r="GU3" i="1" s="1"/>
  <c r="HA3" i="1" s="1"/>
  <c r="HG3" i="1" s="1"/>
  <c r="HM3" i="1" s="1"/>
  <c r="HS3" i="1" s="1"/>
  <c r="HY3" i="1" s="1"/>
  <c r="IE3" i="1" s="1"/>
  <c r="IK3" i="1" s="1"/>
  <c r="IQ3" i="1" s="1"/>
  <c r="IW3" i="1" s="1"/>
  <c r="JC3" i="1" s="1"/>
  <c r="JI3" i="1" s="1"/>
  <c r="JO3" i="1" s="1"/>
  <c r="JU3" i="1" s="1"/>
  <c r="KA3" i="1" s="1"/>
  <c r="KG3" i="1" s="1"/>
  <c r="KM3" i="1" s="1"/>
  <c r="KS3" i="1" s="1"/>
  <c r="KY3" i="1" s="1"/>
  <c r="E24" i="1" l="1"/>
  <c r="D5" i="1"/>
  <c r="D8" i="1"/>
  <c r="D11" i="1"/>
  <c r="D14" i="1"/>
  <c r="D4" i="1" l="1"/>
  <c r="D6" i="1"/>
  <c r="D10" i="1"/>
  <c r="D12" i="1"/>
  <c r="D7" i="1"/>
  <c r="D9" i="1"/>
  <c r="D13" i="1"/>
  <c r="D15" i="1" s="1"/>
</calcChain>
</file>

<file path=xl/comments1.xml><?xml version="1.0" encoding="utf-8"?>
<comments xmlns="http://schemas.openxmlformats.org/spreadsheetml/2006/main">
  <authors>
    <author>GRANSARD Cyrille</author>
  </authors>
  <commentList>
    <comment ref="E22" authorId="0">
      <text>
        <r>
          <rPr>
            <b/>
            <sz val="9"/>
            <color indexed="81"/>
            <rFont val="Tahoma"/>
            <family val="2"/>
          </rPr>
          <t>matrice complète avec valeur vide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sz val="9"/>
            <color indexed="81"/>
            <rFont val="Tahoma"/>
            <family val="2"/>
          </rPr>
          <t>matrice réduite sans valeur vide</t>
        </r>
      </text>
    </comment>
  </commentList>
</comments>
</file>

<file path=xl/sharedStrings.xml><?xml version="1.0" encoding="utf-8"?>
<sst xmlns="http://schemas.openxmlformats.org/spreadsheetml/2006/main" count="533" uniqueCount="65">
  <si>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</si>
  <si>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</si>
  <si>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</si>
  <si>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</si>
  <si>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</si>
  <si>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</si>
  <si>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</si>
  <si>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</si>
  <si>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</si>
  <si>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</si>
  <si>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</si>
  <si>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</si>
  <si>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</si>
  <si>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</si>
  <si>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</si>
  <si>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</si>
  <si>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</si>
  <si>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</si>
  <si>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</si>
  <si>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</si>
  <si>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</si>
  <si>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</si>
  <si>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</si>
  <si>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</si>
  <si>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</si>
  <si>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</si>
  <si>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</si>
  <si>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</si>
  <si>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</si>
  <si>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</si>
  <si>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</si>
  <si>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</si>
  <si>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</si>
  <si>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</si>
  <si>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</si>
  <si>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</si>
  <si>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</si>
  <si>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</si>
  <si>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</si>
  <si>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</si>
  <si>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</si>
  <si>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</si>
  <si>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</si>
  <si>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</si>
  <si>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</si>
  <si>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</si>
  <si>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</si>
  <si>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</si>
  <si>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</si>
  <si>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</si>
  <si>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</si>
  <si>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</si>
  <si>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badge</t>
  </si>
  <si>
    <t>données</t>
  </si>
  <si>
    <t>TOTAL</t>
  </si>
  <si>
    <t>volume</t>
  </si>
  <si>
    <t>heure</t>
  </si>
  <si>
    <t>prod</t>
  </si>
  <si>
    <t>DAHA</t>
  </si>
  <si>
    <t>CDHO</t>
  </si>
  <si>
    <t>CHAR</t>
  </si>
  <si>
    <t>CCOU</t>
  </si>
  <si>
    <t/>
  </si>
  <si>
    <t>début</t>
  </si>
  <si>
    <t>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</si>
</sst>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0.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theme="0"/>
      </left>
      <right style="medium">
        <color theme="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14" fontId="2" fillId="3" borderId="6" xfId="0" applyNumberFormat="1" applyFont="1" applyFill="1" applyBorder="1" applyAlignment="1">
      <alignment horizontal="center" vertical="center"/>
    </xf>
    <xf numFmtId="14" fontId="2" fillId="3" borderId="7" xfId="0" applyNumberFormat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64" fontId="0" fillId="2" borderId="10" xfId="1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" fontId="7" fillId="2" borderId="18" xfId="0" applyNumberFormat="1" applyFont="1" applyFill="1" applyBorder="1" applyAlignment="1">
      <alignment horizontal="center" vertical="center"/>
    </xf>
    <xf numFmtId="1" fontId="0" fillId="0" borderId="19" xfId="0" applyNumberFormat="1" applyBorder="1" applyAlignment="1">
      <alignment horizontal="center" vertical="center"/>
    </xf>
    <xf numFmtId="14" fontId="0" fillId="0" borderId="0" xfId="0" applyNumberFormat="1"/>
    <xf numFmtId="0" fontId="0" fillId="0" borderId="13" xfId="0" applyBorder="1"/>
    <xf numFmtId="0" fontId="3" fillId="5" borderId="13" xfId="0" applyFont="1" applyFill="1" applyBorder="1" applyAlignment="1">
      <alignment horizontal="center"/>
    </xf>
    <xf numFmtId="0" fontId="3" fillId="4" borderId="13" xfId="0" applyFont="1" applyFill="1" applyBorder="1" applyAlignment="1">
      <alignment horizontal="center"/>
    </xf>
    <xf numFmtId="14" fontId="8" fillId="2" borderId="20" xfId="0" applyNumberFormat="1" applyFont="1" applyFill="1" applyBorder="1"/>
    <xf numFmtId="0" fontId="3" fillId="0" borderId="13" xfId="0" applyFont="1" applyBorder="1" applyAlignment="1">
      <alignment horizontal="center"/>
    </xf>
    <xf numFmtId="165" fontId="3" fillId="0" borderId="13" xfId="0" applyNumberFormat="1" applyFont="1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2">
    <dxf>
      <font>
        <b/>
        <i val="0"/>
        <color rgb="FF00B05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LD33"/>
  <sheetViews>
    <sheetView tabSelected="1" topLeftCell="A4" workbookViewId="0">
      <selection activeCell="E22" sqref="E22"/>
    </sheetView>
  </sheetViews>
  <sheetFormatPr baseColWidth="10" defaultRowHeight="14.5" x14ac:dyDescent="0.35"/>
  <cols>
    <col min="5" max="5" width="13.1796875" bestFit="1" customWidth="1"/>
    <col min="7" max="7" width="13.1796875" bestFit="1" customWidth="1"/>
  </cols>
  <sheetData>
    <row r="1" spans="2:316" ht="15" thickBot="1" x14ac:dyDescent="0.4"/>
    <row r="2" spans="2:316" ht="24" thickBot="1" x14ac:dyDescent="0.4">
      <c r="B2" s="1"/>
      <c r="C2" s="1"/>
      <c r="D2" s="1"/>
      <c r="E2" s="2" t="s">
        <v>0</v>
      </c>
      <c r="F2" s="3" t="s">
        <v>0</v>
      </c>
      <c r="G2" s="4" t="s">
        <v>0</v>
      </c>
      <c r="H2" s="3" t="s">
        <v>0</v>
      </c>
      <c r="I2" s="3" t="s">
        <v>0</v>
      </c>
      <c r="J2" s="5" t="s">
        <v>0</v>
      </c>
      <c r="K2" s="2" t="s">
        <v>1</v>
      </c>
      <c r="L2" s="3" t="s">
        <v>1</v>
      </c>
      <c r="M2" s="4" t="s">
        <v>1</v>
      </c>
      <c r="N2" s="3" t="s">
        <v>1</v>
      </c>
      <c r="O2" s="3" t="s">
        <v>1</v>
      </c>
      <c r="P2" s="5" t="s">
        <v>1</v>
      </c>
      <c r="Q2" s="2" t="s">
        <v>2</v>
      </c>
      <c r="R2" s="3" t="s">
        <v>2</v>
      </c>
      <c r="S2" s="4" t="s">
        <v>2</v>
      </c>
      <c r="T2" s="3" t="s">
        <v>2</v>
      </c>
      <c r="U2" s="3" t="s">
        <v>2</v>
      </c>
      <c r="V2" s="5" t="s">
        <v>2</v>
      </c>
      <c r="W2" s="2" t="s">
        <v>3</v>
      </c>
      <c r="X2" s="3" t="s">
        <v>3</v>
      </c>
      <c r="Y2" s="4" t="s">
        <v>3</v>
      </c>
      <c r="Z2" s="3" t="s">
        <v>3</v>
      </c>
      <c r="AA2" s="3" t="s">
        <v>3</v>
      </c>
      <c r="AB2" s="5" t="s">
        <v>3</v>
      </c>
      <c r="AC2" s="2" t="s">
        <v>4</v>
      </c>
      <c r="AD2" s="3" t="s">
        <v>4</v>
      </c>
      <c r="AE2" s="4" t="s">
        <v>4</v>
      </c>
      <c r="AF2" s="3" t="s">
        <v>4</v>
      </c>
      <c r="AG2" s="3" t="s">
        <v>4</v>
      </c>
      <c r="AH2" s="5" t="s">
        <v>4</v>
      </c>
      <c r="AI2" s="2" t="s">
        <v>5</v>
      </c>
      <c r="AJ2" s="3" t="s">
        <v>5</v>
      </c>
      <c r="AK2" s="4" t="s">
        <v>5</v>
      </c>
      <c r="AL2" s="3" t="s">
        <v>5</v>
      </c>
      <c r="AM2" s="3" t="s">
        <v>5</v>
      </c>
      <c r="AN2" s="5" t="s">
        <v>5</v>
      </c>
      <c r="AO2" s="2" t="s">
        <v>6</v>
      </c>
      <c r="AP2" s="3" t="s">
        <v>6</v>
      </c>
      <c r="AQ2" s="4" t="s">
        <v>6</v>
      </c>
      <c r="AR2" s="3" t="s">
        <v>6</v>
      </c>
      <c r="AS2" s="3" t="s">
        <v>6</v>
      </c>
      <c r="AT2" s="5" t="s">
        <v>6</v>
      </c>
      <c r="AU2" s="2" t="s">
        <v>7</v>
      </c>
      <c r="AV2" s="3" t="s">
        <v>7</v>
      </c>
      <c r="AW2" s="4" t="s">
        <v>7</v>
      </c>
      <c r="AX2" s="3" t="s">
        <v>7</v>
      </c>
      <c r="AY2" s="3" t="s">
        <v>7</v>
      </c>
      <c r="AZ2" s="5" t="s">
        <v>7</v>
      </c>
      <c r="BA2" s="2" t="s">
        <v>8</v>
      </c>
      <c r="BB2" s="3" t="s">
        <v>8</v>
      </c>
      <c r="BC2" s="4" t="s">
        <v>8</v>
      </c>
      <c r="BD2" s="3" t="s">
        <v>8</v>
      </c>
      <c r="BE2" s="3" t="s">
        <v>8</v>
      </c>
      <c r="BF2" s="5" t="s">
        <v>8</v>
      </c>
      <c r="BG2" s="2" t="s">
        <v>9</v>
      </c>
      <c r="BH2" s="3" t="s">
        <v>9</v>
      </c>
      <c r="BI2" s="4" t="s">
        <v>9</v>
      </c>
      <c r="BJ2" s="3" t="s">
        <v>9</v>
      </c>
      <c r="BK2" s="3" t="s">
        <v>9</v>
      </c>
      <c r="BL2" s="5" t="s">
        <v>9</v>
      </c>
      <c r="BM2" s="2" t="s">
        <v>10</v>
      </c>
      <c r="BN2" s="3" t="s">
        <v>10</v>
      </c>
      <c r="BO2" s="4" t="s">
        <v>10</v>
      </c>
      <c r="BP2" s="3" t="s">
        <v>10</v>
      </c>
      <c r="BQ2" s="3" t="s">
        <v>10</v>
      </c>
      <c r="BR2" s="5" t="s">
        <v>10</v>
      </c>
      <c r="BS2" s="2" t="s">
        <v>11</v>
      </c>
      <c r="BT2" s="3" t="s">
        <v>11</v>
      </c>
      <c r="BU2" s="4" t="s">
        <v>11</v>
      </c>
      <c r="BV2" s="3" t="s">
        <v>11</v>
      </c>
      <c r="BW2" s="3" t="s">
        <v>11</v>
      </c>
      <c r="BX2" s="5" t="s">
        <v>11</v>
      </c>
      <c r="BY2" s="2" t="s">
        <v>12</v>
      </c>
      <c r="BZ2" s="3" t="s">
        <v>12</v>
      </c>
      <c r="CA2" s="4" t="s">
        <v>12</v>
      </c>
      <c r="CB2" s="3" t="s">
        <v>12</v>
      </c>
      <c r="CC2" s="3" t="s">
        <v>12</v>
      </c>
      <c r="CD2" s="5" t="s">
        <v>12</v>
      </c>
      <c r="CE2" s="2" t="s">
        <v>13</v>
      </c>
      <c r="CF2" s="3" t="s">
        <v>13</v>
      </c>
      <c r="CG2" s="4" t="s">
        <v>13</v>
      </c>
      <c r="CH2" s="3" t="s">
        <v>13</v>
      </c>
      <c r="CI2" s="3" t="s">
        <v>13</v>
      </c>
      <c r="CJ2" s="5" t="s">
        <v>13</v>
      </c>
      <c r="CK2" s="2" t="s">
        <v>14</v>
      </c>
      <c r="CL2" s="3" t="s">
        <v>14</v>
      </c>
      <c r="CM2" s="4" t="s">
        <v>14</v>
      </c>
      <c r="CN2" s="3" t="s">
        <v>14</v>
      </c>
      <c r="CO2" s="3" t="s">
        <v>14</v>
      </c>
      <c r="CP2" s="5" t="s">
        <v>14</v>
      </c>
      <c r="CQ2" s="2" t="s">
        <v>15</v>
      </c>
      <c r="CR2" s="3" t="s">
        <v>15</v>
      </c>
      <c r="CS2" s="4" t="s">
        <v>15</v>
      </c>
      <c r="CT2" s="3" t="s">
        <v>15</v>
      </c>
      <c r="CU2" s="3" t="s">
        <v>15</v>
      </c>
      <c r="CV2" s="5" t="s">
        <v>15</v>
      </c>
      <c r="CW2" s="2" t="s">
        <v>16</v>
      </c>
      <c r="CX2" s="3" t="s">
        <v>16</v>
      </c>
      <c r="CY2" s="4" t="s">
        <v>16</v>
      </c>
      <c r="CZ2" s="3" t="s">
        <v>16</v>
      </c>
      <c r="DA2" s="3" t="s">
        <v>16</v>
      </c>
      <c r="DB2" s="5" t="s">
        <v>16</v>
      </c>
      <c r="DC2" s="2" t="s">
        <v>17</v>
      </c>
      <c r="DD2" s="3" t="s">
        <v>17</v>
      </c>
      <c r="DE2" s="4" t="s">
        <v>17</v>
      </c>
      <c r="DF2" s="3" t="s">
        <v>17</v>
      </c>
      <c r="DG2" s="3" t="s">
        <v>17</v>
      </c>
      <c r="DH2" s="5" t="s">
        <v>17</v>
      </c>
      <c r="DI2" s="2" t="s">
        <v>18</v>
      </c>
      <c r="DJ2" s="3" t="s">
        <v>18</v>
      </c>
      <c r="DK2" s="4" t="s">
        <v>18</v>
      </c>
      <c r="DL2" s="3" t="s">
        <v>18</v>
      </c>
      <c r="DM2" s="3" t="s">
        <v>18</v>
      </c>
      <c r="DN2" s="5" t="s">
        <v>18</v>
      </c>
      <c r="DO2" s="2" t="s">
        <v>19</v>
      </c>
      <c r="DP2" s="3" t="s">
        <v>19</v>
      </c>
      <c r="DQ2" s="4" t="s">
        <v>19</v>
      </c>
      <c r="DR2" s="3" t="s">
        <v>19</v>
      </c>
      <c r="DS2" s="3" t="s">
        <v>19</v>
      </c>
      <c r="DT2" s="5" t="s">
        <v>19</v>
      </c>
      <c r="DU2" s="2" t="s">
        <v>20</v>
      </c>
      <c r="DV2" s="3" t="s">
        <v>20</v>
      </c>
      <c r="DW2" s="4" t="s">
        <v>20</v>
      </c>
      <c r="DX2" s="3" t="s">
        <v>20</v>
      </c>
      <c r="DY2" s="3" t="s">
        <v>20</v>
      </c>
      <c r="DZ2" s="5" t="s">
        <v>20</v>
      </c>
      <c r="EA2" s="2" t="s">
        <v>21</v>
      </c>
      <c r="EB2" s="3" t="s">
        <v>21</v>
      </c>
      <c r="EC2" s="4" t="s">
        <v>21</v>
      </c>
      <c r="ED2" s="3" t="s">
        <v>21</v>
      </c>
      <c r="EE2" s="3" t="s">
        <v>21</v>
      </c>
      <c r="EF2" s="5" t="s">
        <v>21</v>
      </c>
      <c r="EG2" s="2" t="s">
        <v>22</v>
      </c>
      <c r="EH2" s="3" t="s">
        <v>22</v>
      </c>
      <c r="EI2" s="4" t="s">
        <v>22</v>
      </c>
      <c r="EJ2" s="3" t="s">
        <v>22</v>
      </c>
      <c r="EK2" s="3" t="s">
        <v>22</v>
      </c>
      <c r="EL2" s="5" t="s">
        <v>22</v>
      </c>
      <c r="EM2" s="2" t="s">
        <v>23</v>
      </c>
      <c r="EN2" s="3" t="s">
        <v>23</v>
      </c>
      <c r="EO2" s="4" t="s">
        <v>23</v>
      </c>
      <c r="EP2" s="3" t="s">
        <v>23</v>
      </c>
      <c r="EQ2" s="3" t="s">
        <v>23</v>
      </c>
      <c r="ER2" s="5" t="s">
        <v>23</v>
      </c>
      <c r="ES2" s="2" t="s">
        <v>24</v>
      </c>
      <c r="ET2" s="3" t="s">
        <v>24</v>
      </c>
      <c r="EU2" s="4" t="s">
        <v>24</v>
      </c>
      <c r="EV2" s="3" t="s">
        <v>24</v>
      </c>
      <c r="EW2" s="3" t="s">
        <v>24</v>
      </c>
      <c r="EX2" s="5" t="s">
        <v>24</v>
      </c>
      <c r="EY2" s="2" t="s">
        <v>25</v>
      </c>
      <c r="EZ2" s="3" t="s">
        <v>25</v>
      </c>
      <c r="FA2" s="4" t="s">
        <v>25</v>
      </c>
      <c r="FB2" s="3" t="s">
        <v>25</v>
      </c>
      <c r="FC2" s="3" t="s">
        <v>25</v>
      </c>
      <c r="FD2" s="5" t="s">
        <v>25</v>
      </c>
      <c r="FE2" s="2" t="s">
        <v>26</v>
      </c>
      <c r="FF2" s="3" t="s">
        <v>26</v>
      </c>
      <c r="FG2" s="4" t="s">
        <v>26</v>
      </c>
      <c r="FH2" s="3" t="s">
        <v>26</v>
      </c>
      <c r="FI2" s="3" t="s">
        <v>26</v>
      </c>
      <c r="FJ2" s="5" t="s">
        <v>26</v>
      </c>
      <c r="FK2" s="2" t="s">
        <v>27</v>
      </c>
      <c r="FL2" s="3" t="s">
        <v>27</v>
      </c>
      <c r="FM2" s="4" t="s">
        <v>27</v>
      </c>
      <c r="FN2" s="3" t="s">
        <v>27</v>
      </c>
      <c r="FO2" s="3" t="s">
        <v>27</v>
      </c>
      <c r="FP2" s="5" t="s">
        <v>27</v>
      </c>
      <c r="FQ2" s="2" t="s">
        <v>28</v>
      </c>
      <c r="FR2" s="3" t="s">
        <v>28</v>
      </c>
      <c r="FS2" s="4" t="s">
        <v>28</v>
      </c>
      <c r="FT2" s="3" t="s">
        <v>28</v>
      </c>
      <c r="FU2" s="3" t="s">
        <v>28</v>
      </c>
      <c r="FV2" s="5" t="s">
        <v>28</v>
      </c>
      <c r="FW2" s="2" t="s">
        <v>29</v>
      </c>
      <c r="FX2" s="3" t="s">
        <v>29</v>
      </c>
      <c r="FY2" s="4" t="s">
        <v>29</v>
      </c>
      <c r="FZ2" s="3" t="s">
        <v>29</v>
      </c>
      <c r="GA2" s="3" t="s">
        <v>29</v>
      </c>
      <c r="GB2" s="5" t="s">
        <v>29</v>
      </c>
      <c r="GC2" s="2" t="s">
        <v>30</v>
      </c>
      <c r="GD2" s="3" t="s">
        <v>30</v>
      </c>
      <c r="GE2" s="4" t="s">
        <v>30</v>
      </c>
      <c r="GF2" s="3" t="s">
        <v>30</v>
      </c>
      <c r="GG2" s="3" t="s">
        <v>30</v>
      </c>
      <c r="GH2" s="5" t="s">
        <v>30</v>
      </c>
      <c r="GI2" s="2" t="s">
        <v>31</v>
      </c>
      <c r="GJ2" s="3" t="s">
        <v>31</v>
      </c>
      <c r="GK2" s="4" t="s">
        <v>31</v>
      </c>
      <c r="GL2" s="3" t="s">
        <v>31</v>
      </c>
      <c r="GM2" s="3" t="s">
        <v>31</v>
      </c>
      <c r="GN2" s="5" t="s">
        <v>31</v>
      </c>
      <c r="GO2" s="2" t="s">
        <v>32</v>
      </c>
      <c r="GP2" s="3" t="s">
        <v>32</v>
      </c>
      <c r="GQ2" s="4" t="s">
        <v>32</v>
      </c>
      <c r="GR2" s="3" t="s">
        <v>32</v>
      </c>
      <c r="GS2" s="3" t="s">
        <v>32</v>
      </c>
      <c r="GT2" s="5" t="s">
        <v>32</v>
      </c>
      <c r="GU2" s="2" t="s">
        <v>33</v>
      </c>
      <c r="GV2" s="3" t="s">
        <v>33</v>
      </c>
      <c r="GW2" s="4" t="s">
        <v>33</v>
      </c>
      <c r="GX2" s="3" t="s">
        <v>33</v>
      </c>
      <c r="GY2" s="3" t="s">
        <v>33</v>
      </c>
      <c r="GZ2" s="5" t="s">
        <v>33</v>
      </c>
      <c r="HA2" s="2" t="s">
        <v>34</v>
      </c>
      <c r="HB2" s="3" t="s">
        <v>34</v>
      </c>
      <c r="HC2" s="4" t="s">
        <v>34</v>
      </c>
      <c r="HD2" s="3" t="s">
        <v>34</v>
      </c>
      <c r="HE2" s="3" t="s">
        <v>34</v>
      </c>
      <c r="HF2" s="5" t="s">
        <v>34</v>
      </c>
      <c r="HG2" s="2" t="s">
        <v>35</v>
      </c>
      <c r="HH2" s="3" t="s">
        <v>35</v>
      </c>
      <c r="HI2" s="4" t="s">
        <v>35</v>
      </c>
      <c r="HJ2" s="3" t="s">
        <v>35</v>
      </c>
      <c r="HK2" s="3" t="s">
        <v>35</v>
      </c>
      <c r="HL2" s="5" t="s">
        <v>35</v>
      </c>
      <c r="HM2" s="2" t="s">
        <v>36</v>
      </c>
      <c r="HN2" s="3" t="s">
        <v>36</v>
      </c>
      <c r="HO2" s="4" t="s">
        <v>36</v>
      </c>
      <c r="HP2" s="3" t="s">
        <v>36</v>
      </c>
      <c r="HQ2" s="3" t="s">
        <v>36</v>
      </c>
      <c r="HR2" s="5" t="s">
        <v>36</v>
      </c>
      <c r="HS2" s="2" t="s">
        <v>37</v>
      </c>
      <c r="HT2" s="3" t="s">
        <v>37</v>
      </c>
      <c r="HU2" s="4" t="s">
        <v>37</v>
      </c>
      <c r="HV2" s="3" t="s">
        <v>37</v>
      </c>
      <c r="HW2" s="3" t="s">
        <v>37</v>
      </c>
      <c r="HX2" s="5" t="s">
        <v>37</v>
      </c>
      <c r="HY2" s="2" t="s">
        <v>38</v>
      </c>
      <c r="HZ2" s="3" t="s">
        <v>38</v>
      </c>
      <c r="IA2" s="4" t="s">
        <v>38</v>
      </c>
      <c r="IB2" s="3" t="s">
        <v>38</v>
      </c>
      <c r="IC2" s="3" t="s">
        <v>38</v>
      </c>
      <c r="ID2" s="5" t="s">
        <v>38</v>
      </c>
      <c r="IE2" s="2" t="s">
        <v>39</v>
      </c>
      <c r="IF2" s="3" t="s">
        <v>39</v>
      </c>
      <c r="IG2" s="4" t="s">
        <v>39</v>
      </c>
      <c r="IH2" s="3" t="s">
        <v>39</v>
      </c>
      <c r="II2" s="3" t="s">
        <v>39</v>
      </c>
      <c r="IJ2" s="5" t="s">
        <v>39</v>
      </c>
      <c r="IK2" s="2" t="s">
        <v>40</v>
      </c>
      <c r="IL2" s="3" t="s">
        <v>40</v>
      </c>
      <c r="IM2" s="4" t="s">
        <v>40</v>
      </c>
      <c r="IN2" s="3" t="s">
        <v>40</v>
      </c>
      <c r="IO2" s="3" t="s">
        <v>40</v>
      </c>
      <c r="IP2" s="5" t="s">
        <v>40</v>
      </c>
      <c r="IQ2" s="2" t="s">
        <v>41</v>
      </c>
      <c r="IR2" s="3" t="s">
        <v>41</v>
      </c>
      <c r="IS2" s="4" t="s">
        <v>41</v>
      </c>
      <c r="IT2" s="3" t="s">
        <v>41</v>
      </c>
      <c r="IU2" s="3" t="s">
        <v>41</v>
      </c>
      <c r="IV2" s="5" t="s">
        <v>41</v>
      </c>
      <c r="IW2" s="2" t="s">
        <v>42</v>
      </c>
      <c r="IX2" s="3" t="s">
        <v>42</v>
      </c>
      <c r="IY2" s="4" t="s">
        <v>42</v>
      </c>
      <c r="IZ2" s="3" t="s">
        <v>42</v>
      </c>
      <c r="JA2" s="3" t="s">
        <v>42</v>
      </c>
      <c r="JB2" s="5" t="s">
        <v>42</v>
      </c>
      <c r="JC2" s="2" t="s">
        <v>43</v>
      </c>
      <c r="JD2" s="3" t="s">
        <v>43</v>
      </c>
      <c r="JE2" s="4" t="s">
        <v>43</v>
      </c>
      <c r="JF2" s="3" t="s">
        <v>43</v>
      </c>
      <c r="JG2" s="3" t="s">
        <v>43</v>
      </c>
      <c r="JH2" s="5" t="s">
        <v>43</v>
      </c>
      <c r="JI2" s="2" t="s">
        <v>44</v>
      </c>
      <c r="JJ2" s="3" t="s">
        <v>44</v>
      </c>
      <c r="JK2" s="4" t="s">
        <v>44</v>
      </c>
      <c r="JL2" s="3" t="s">
        <v>44</v>
      </c>
      <c r="JM2" s="3" t="s">
        <v>44</v>
      </c>
      <c r="JN2" s="5" t="s">
        <v>44</v>
      </c>
      <c r="JO2" s="2" t="s">
        <v>45</v>
      </c>
      <c r="JP2" s="3" t="s">
        <v>45</v>
      </c>
      <c r="JQ2" s="4" t="s">
        <v>45</v>
      </c>
      <c r="JR2" s="3" t="s">
        <v>45</v>
      </c>
      <c r="JS2" s="3" t="s">
        <v>45</v>
      </c>
      <c r="JT2" s="5" t="s">
        <v>45</v>
      </c>
      <c r="JU2" s="2" t="s">
        <v>46</v>
      </c>
      <c r="JV2" s="3" t="s">
        <v>46</v>
      </c>
      <c r="JW2" s="4" t="s">
        <v>46</v>
      </c>
      <c r="JX2" s="3" t="s">
        <v>46</v>
      </c>
      <c r="JY2" s="3" t="s">
        <v>46</v>
      </c>
      <c r="JZ2" s="5" t="s">
        <v>46</v>
      </c>
      <c r="KA2" s="2" t="s">
        <v>47</v>
      </c>
      <c r="KB2" s="3" t="s">
        <v>47</v>
      </c>
      <c r="KC2" s="4" t="s">
        <v>47</v>
      </c>
      <c r="KD2" s="3" t="s">
        <v>47</v>
      </c>
      <c r="KE2" s="3" t="s">
        <v>47</v>
      </c>
      <c r="KF2" s="5" t="s">
        <v>47</v>
      </c>
      <c r="KG2" s="2" t="s">
        <v>48</v>
      </c>
      <c r="KH2" s="3" t="s">
        <v>48</v>
      </c>
      <c r="KI2" s="4" t="s">
        <v>48</v>
      </c>
      <c r="KJ2" s="3" t="s">
        <v>48</v>
      </c>
      <c r="KK2" s="3" t="s">
        <v>48</v>
      </c>
      <c r="KL2" s="5" t="s">
        <v>48</v>
      </c>
      <c r="KM2" s="2" t="s">
        <v>49</v>
      </c>
      <c r="KN2" s="3" t="s">
        <v>49</v>
      </c>
      <c r="KO2" s="4" t="s">
        <v>49</v>
      </c>
      <c r="KP2" s="3" t="s">
        <v>49</v>
      </c>
      <c r="KQ2" s="3" t="s">
        <v>49</v>
      </c>
      <c r="KR2" s="5" t="s">
        <v>49</v>
      </c>
      <c r="KS2" s="2" t="s">
        <v>50</v>
      </c>
      <c r="KT2" s="3" t="s">
        <v>50</v>
      </c>
      <c r="KU2" s="4" t="s">
        <v>50</v>
      </c>
      <c r="KV2" s="3" t="s">
        <v>50</v>
      </c>
      <c r="KW2" s="3" t="s">
        <v>50</v>
      </c>
      <c r="KX2" s="5" t="s">
        <v>50</v>
      </c>
      <c r="KY2" s="2" t="s">
        <v>51</v>
      </c>
      <c r="KZ2" s="3" t="s">
        <v>51</v>
      </c>
      <c r="LA2" s="4" t="s">
        <v>51</v>
      </c>
      <c r="LB2" s="3" t="s">
        <v>51</v>
      </c>
      <c r="LC2" s="3" t="s">
        <v>51</v>
      </c>
      <c r="LD2" s="5" t="s">
        <v>51</v>
      </c>
    </row>
    <row r="3" spans="2:316" ht="21.5" thickBot="1" x14ac:dyDescent="0.4">
      <c r="B3" s="6" t="s">
        <v>52</v>
      </c>
      <c r="C3" s="7" t="s">
        <v>53</v>
      </c>
      <c r="D3" s="8" t="s">
        <v>54</v>
      </c>
      <c r="E3" s="9">
        <v>43465</v>
      </c>
      <c r="F3" s="10">
        <v>43466</v>
      </c>
      <c r="G3" s="10">
        <v>43467</v>
      </c>
      <c r="H3" s="10">
        <v>43468</v>
      </c>
      <c r="I3" s="10">
        <v>43469</v>
      </c>
      <c r="J3" s="10">
        <v>43470</v>
      </c>
      <c r="K3" s="10">
        <f>E3+7</f>
        <v>43472</v>
      </c>
      <c r="L3" s="10">
        <f t="shared" ref="L3:P3" si="0">F3+7</f>
        <v>43473</v>
      </c>
      <c r="M3" s="10">
        <f t="shared" si="0"/>
        <v>43474</v>
      </c>
      <c r="N3" s="10">
        <f t="shared" si="0"/>
        <v>43475</v>
      </c>
      <c r="O3" s="10">
        <f t="shared" si="0"/>
        <v>43476</v>
      </c>
      <c r="P3" s="10">
        <f t="shared" si="0"/>
        <v>43477</v>
      </c>
      <c r="Q3" s="10">
        <f>K3+7</f>
        <v>43479</v>
      </c>
      <c r="R3" s="10">
        <f t="shared" ref="R3:V3" si="1">L3+7</f>
        <v>43480</v>
      </c>
      <c r="S3" s="10">
        <f t="shared" si="1"/>
        <v>43481</v>
      </c>
      <c r="T3" s="10">
        <f t="shared" si="1"/>
        <v>43482</v>
      </c>
      <c r="U3" s="10">
        <f t="shared" si="1"/>
        <v>43483</v>
      </c>
      <c r="V3" s="10">
        <f t="shared" si="1"/>
        <v>43484</v>
      </c>
      <c r="W3" s="10">
        <f>Q3+7</f>
        <v>43486</v>
      </c>
      <c r="X3" s="10">
        <f t="shared" ref="X3:AB3" si="2">R3+7</f>
        <v>43487</v>
      </c>
      <c r="Y3" s="10">
        <f t="shared" si="2"/>
        <v>43488</v>
      </c>
      <c r="Z3" s="10">
        <f t="shared" si="2"/>
        <v>43489</v>
      </c>
      <c r="AA3" s="10">
        <f t="shared" si="2"/>
        <v>43490</v>
      </c>
      <c r="AB3" s="10">
        <f t="shared" si="2"/>
        <v>43491</v>
      </c>
      <c r="AC3" s="10">
        <f>W3+7</f>
        <v>43493</v>
      </c>
      <c r="AD3" s="10">
        <f t="shared" ref="AD3:AH3" si="3">X3+7</f>
        <v>43494</v>
      </c>
      <c r="AE3" s="10">
        <f t="shared" si="3"/>
        <v>43495</v>
      </c>
      <c r="AF3" s="10">
        <f t="shared" si="3"/>
        <v>43496</v>
      </c>
      <c r="AG3" s="10">
        <f t="shared" si="3"/>
        <v>43497</v>
      </c>
      <c r="AH3" s="10">
        <f t="shared" si="3"/>
        <v>43498</v>
      </c>
      <c r="AI3" s="10">
        <f>AC3+7</f>
        <v>43500</v>
      </c>
      <c r="AJ3" s="10">
        <f t="shared" ref="AJ3:AN3" si="4">AD3+7</f>
        <v>43501</v>
      </c>
      <c r="AK3" s="10">
        <f t="shared" si="4"/>
        <v>43502</v>
      </c>
      <c r="AL3" s="10">
        <f t="shared" si="4"/>
        <v>43503</v>
      </c>
      <c r="AM3" s="10">
        <f t="shared" si="4"/>
        <v>43504</v>
      </c>
      <c r="AN3" s="10">
        <f t="shared" si="4"/>
        <v>43505</v>
      </c>
      <c r="AO3" s="10">
        <f>AI3+7</f>
        <v>43507</v>
      </c>
      <c r="AP3" s="10">
        <f t="shared" ref="AP3:AT3" si="5">AJ3+7</f>
        <v>43508</v>
      </c>
      <c r="AQ3" s="10">
        <f t="shared" si="5"/>
        <v>43509</v>
      </c>
      <c r="AR3" s="10">
        <f t="shared" si="5"/>
        <v>43510</v>
      </c>
      <c r="AS3" s="10">
        <f t="shared" si="5"/>
        <v>43511</v>
      </c>
      <c r="AT3" s="10">
        <f t="shared" si="5"/>
        <v>43512</v>
      </c>
      <c r="AU3" s="10">
        <f>AO3+7</f>
        <v>43514</v>
      </c>
      <c r="AV3" s="10">
        <f t="shared" ref="AV3:AZ3" si="6">AP3+7</f>
        <v>43515</v>
      </c>
      <c r="AW3" s="10">
        <f t="shared" si="6"/>
        <v>43516</v>
      </c>
      <c r="AX3" s="10">
        <f t="shared" si="6"/>
        <v>43517</v>
      </c>
      <c r="AY3" s="10">
        <f t="shared" si="6"/>
        <v>43518</v>
      </c>
      <c r="AZ3" s="10">
        <f t="shared" si="6"/>
        <v>43519</v>
      </c>
      <c r="BA3" s="10">
        <f>AU3+7</f>
        <v>43521</v>
      </c>
      <c r="BB3" s="10">
        <f t="shared" ref="BB3:BF3" si="7">AV3+7</f>
        <v>43522</v>
      </c>
      <c r="BC3" s="10">
        <f t="shared" si="7"/>
        <v>43523</v>
      </c>
      <c r="BD3" s="10">
        <f t="shared" si="7"/>
        <v>43524</v>
      </c>
      <c r="BE3" s="10">
        <f t="shared" si="7"/>
        <v>43525</v>
      </c>
      <c r="BF3" s="10">
        <f t="shared" si="7"/>
        <v>43526</v>
      </c>
      <c r="BG3" s="10">
        <f>BA3+7</f>
        <v>43528</v>
      </c>
      <c r="BH3" s="10">
        <f t="shared" ref="BH3:BL3" si="8">BB3+7</f>
        <v>43529</v>
      </c>
      <c r="BI3" s="10">
        <f t="shared" si="8"/>
        <v>43530</v>
      </c>
      <c r="BJ3" s="10">
        <f t="shared" si="8"/>
        <v>43531</v>
      </c>
      <c r="BK3" s="10">
        <f t="shared" si="8"/>
        <v>43532</v>
      </c>
      <c r="BL3" s="10">
        <f t="shared" si="8"/>
        <v>43533</v>
      </c>
      <c r="BM3" s="10">
        <f>BG3+7</f>
        <v>43535</v>
      </c>
      <c r="BN3" s="10">
        <f t="shared" ref="BN3:BR3" si="9">BH3+7</f>
        <v>43536</v>
      </c>
      <c r="BO3" s="10">
        <f t="shared" si="9"/>
        <v>43537</v>
      </c>
      <c r="BP3" s="10">
        <f t="shared" si="9"/>
        <v>43538</v>
      </c>
      <c r="BQ3" s="10">
        <f t="shared" si="9"/>
        <v>43539</v>
      </c>
      <c r="BR3" s="10">
        <f t="shared" si="9"/>
        <v>43540</v>
      </c>
      <c r="BS3" s="10">
        <f>BM3+7</f>
        <v>43542</v>
      </c>
      <c r="BT3" s="10">
        <f t="shared" ref="BT3:BX3" si="10">BN3+7</f>
        <v>43543</v>
      </c>
      <c r="BU3" s="10">
        <f t="shared" si="10"/>
        <v>43544</v>
      </c>
      <c r="BV3" s="10">
        <f t="shared" si="10"/>
        <v>43545</v>
      </c>
      <c r="BW3" s="10">
        <f t="shared" si="10"/>
        <v>43546</v>
      </c>
      <c r="BX3" s="10">
        <f t="shared" si="10"/>
        <v>43547</v>
      </c>
      <c r="BY3" s="10">
        <f>BS3+7</f>
        <v>43549</v>
      </c>
      <c r="BZ3" s="10">
        <f t="shared" ref="BZ3:CD3" si="11">BT3+7</f>
        <v>43550</v>
      </c>
      <c r="CA3" s="10">
        <f t="shared" si="11"/>
        <v>43551</v>
      </c>
      <c r="CB3" s="10">
        <f t="shared" si="11"/>
        <v>43552</v>
      </c>
      <c r="CC3" s="10">
        <f t="shared" si="11"/>
        <v>43553</v>
      </c>
      <c r="CD3" s="10">
        <f t="shared" si="11"/>
        <v>43554</v>
      </c>
      <c r="CE3" s="10">
        <f>BY3+7</f>
        <v>43556</v>
      </c>
      <c r="CF3" s="10">
        <f t="shared" ref="CF3:CJ3" si="12">BZ3+7</f>
        <v>43557</v>
      </c>
      <c r="CG3" s="10">
        <f t="shared" si="12"/>
        <v>43558</v>
      </c>
      <c r="CH3" s="10">
        <f t="shared" si="12"/>
        <v>43559</v>
      </c>
      <c r="CI3" s="10">
        <f t="shared" si="12"/>
        <v>43560</v>
      </c>
      <c r="CJ3" s="10">
        <f t="shared" si="12"/>
        <v>43561</v>
      </c>
      <c r="CK3" s="10">
        <f>CE3+7</f>
        <v>43563</v>
      </c>
      <c r="CL3" s="10">
        <f t="shared" ref="CL3:CP3" si="13">CF3+7</f>
        <v>43564</v>
      </c>
      <c r="CM3" s="10">
        <f t="shared" si="13"/>
        <v>43565</v>
      </c>
      <c r="CN3" s="10">
        <f t="shared" si="13"/>
        <v>43566</v>
      </c>
      <c r="CO3" s="10">
        <f t="shared" si="13"/>
        <v>43567</v>
      </c>
      <c r="CP3" s="10">
        <f t="shared" si="13"/>
        <v>43568</v>
      </c>
      <c r="CQ3" s="10">
        <f>CK3+7</f>
        <v>43570</v>
      </c>
      <c r="CR3" s="10">
        <f t="shared" ref="CR3:CV3" si="14">CL3+7</f>
        <v>43571</v>
      </c>
      <c r="CS3" s="10">
        <f t="shared" si="14"/>
        <v>43572</v>
      </c>
      <c r="CT3" s="10">
        <f t="shared" si="14"/>
        <v>43573</v>
      </c>
      <c r="CU3" s="10">
        <f t="shared" si="14"/>
        <v>43574</v>
      </c>
      <c r="CV3" s="10">
        <f t="shared" si="14"/>
        <v>43575</v>
      </c>
      <c r="CW3" s="10">
        <f>CQ3+7</f>
        <v>43577</v>
      </c>
      <c r="CX3" s="10">
        <f t="shared" ref="CX3:DB3" si="15">CR3+7</f>
        <v>43578</v>
      </c>
      <c r="CY3" s="10">
        <f t="shared" si="15"/>
        <v>43579</v>
      </c>
      <c r="CZ3" s="10">
        <f t="shared" si="15"/>
        <v>43580</v>
      </c>
      <c r="DA3" s="10">
        <f t="shared" si="15"/>
        <v>43581</v>
      </c>
      <c r="DB3" s="10">
        <f t="shared" si="15"/>
        <v>43582</v>
      </c>
      <c r="DC3" s="10">
        <f>CW3+7</f>
        <v>43584</v>
      </c>
      <c r="DD3" s="10">
        <f t="shared" ref="DD3:DH3" si="16">CX3+7</f>
        <v>43585</v>
      </c>
      <c r="DE3" s="10">
        <f t="shared" si="16"/>
        <v>43586</v>
      </c>
      <c r="DF3" s="10">
        <f t="shared" si="16"/>
        <v>43587</v>
      </c>
      <c r="DG3" s="10">
        <f t="shared" si="16"/>
        <v>43588</v>
      </c>
      <c r="DH3" s="10">
        <f t="shared" si="16"/>
        <v>43589</v>
      </c>
      <c r="DI3" s="10">
        <f>DC3+7</f>
        <v>43591</v>
      </c>
      <c r="DJ3" s="10">
        <f t="shared" ref="DJ3:DN3" si="17">DD3+7</f>
        <v>43592</v>
      </c>
      <c r="DK3" s="10">
        <f t="shared" si="17"/>
        <v>43593</v>
      </c>
      <c r="DL3" s="10">
        <f t="shared" si="17"/>
        <v>43594</v>
      </c>
      <c r="DM3" s="10">
        <f t="shared" si="17"/>
        <v>43595</v>
      </c>
      <c r="DN3" s="10">
        <f t="shared" si="17"/>
        <v>43596</v>
      </c>
      <c r="DO3" s="10">
        <f>DI3+7</f>
        <v>43598</v>
      </c>
      <c r="DP3" s="10">
        <f t="shared" ref="DP3:DT3" si="18">DJ3+7</f>
        <v>43599</v>
      </c>
      <c r="DQ3" s="10">
        <f t="shared" si="18"/>
        <v>43600</v>
      </c>
      <c r="DR3" s="10">
        <f t="shared" si="18"/>
        <v>43601</v>
      </c>
      <c r="DS3" s="10">
        <f t="shared" si="18"/>
        <v>43602</v>
      </c>
      <c r="DT3" s="10">
        <f t="shared" si="18"/>
        <v>43603</v>
      </c>
      <c r="DU3" s="10">
        <f>DO3+7</f>
        <v>43605</v>
      </c>
      <c r="DV3" s="10">
        <f t="shared" ref="DV3:DZ3" si="19">DP3+7</f>
        <v>43606</v>
      </c>
      <c r="DW3" s="10">
        <f t="shared" si="19"/>
        <v>43607</v>
      </c>
      <c r="DX3" s="10">
        <f t="shared" si="19"/>
        <v>43608</v>
      </c>
      <c r="DY3" s="10">
        <f t="shared" si="19"/>
        <v>43609</v>
      </c>
      <c r="DZ3" s="10">
        <f t="shared" si="19"/>
        <v>43610</v>
      </c>
      <c r="EA3" s="10">
        <f>DU3+7</f>
        <v>43612</v>
      </c>
      <c r="EB3" s="10">
        <f t="shared" ref="EB3:EF3" si="20">DV3+7</f>
        <v>43613</v>
      </c>
      <c r="EC3" s="10">
        <f t="shared" si="20"/>
        <v>43614</v>
      </c>
      <c r="ED3" s="10">
        <f t="shared" si="20"/>
        <v>43615</v>
      </c>
      <c r="EE3" s="10">
        <f t="shared" si="20"/>
        <v>43616</v>
      </c>
      <c r="EF3" s="10">
        <f t="shared" si="20"/>
        <v>43617</v>
      </c>
      <c r="EG3" s="10">
        <f>EA3+7</f>
        <v>43619</v>
      </c>
      <c r="EH3" s="10">
        <f t="shared" ref="EH3:EL3" si="21">EB3+7</f>
        <v>43620</v>
      </c>
      <c r="EI3" s="10">
        <f t="shared" si="21"/>
        <v>43621</v>
      </c>
      <c r="EJ3" s="10">
        <f t="shared" si="21"/>
        <v>43622</v>
      </c>
      <c r="EK3" s="10">
        <f t="shared" si="21"/>
        <v>43623</v>
      </c>
      <c r="EL3" s="10">
        <f t="shared" si="21"/>
        <v>43624</v>
      </c>
      <c r="EM3" s="10">
        <f>EG3+7</f>
        <v>43626</v>
      </c>
      <c r="EN3" s="10">
        <f t="shared" ref="EN3:ER3" si="22">EH3+7</f>
        <v>43627</v>
      </c>
      <c r="EO3" s="10">
        <f t="shared" si="22"/>
        <v>43628</v>
      </c>
      <c r="EP3" s="10">
        <f t="shared" si="22"/>
        <v>43629</v>
      </c>
      <c r="EQ3" s="10">
        <f t="shared" si="22"/>
        <v>43630</v>
      </c>
      <c r="ER3" s="10">
        <f t="shared" si="22"/>
        <v>43631</v>
      </c>
      <c r="ES3" s="10">
        <f>EM3+7</f>
        <v>43633</v>
      </c>
      <c r="ET3" s="10">
        <f t="shared" ref="ET3:EX3" si="23">EN3+7</f>
        <v>43634</v>
      </c>
      <c r="EU3" s="10">
        <f t="shared" si="23"/>
        <v>43635</v>
      </c>
      <c r="EV3" s="10">
        <f t="shared" si="23"/>
        <v>43636</v>
      </c>
      <c r="EW3" s="10">
        <f t="shared" si="23"/>
        <v>43637</v>
      </c>
      <c r="EX3" s="10">
        <f t="shared" si="23"/>
        <v>43638</v>
      </c>
      <c r="EY3" s="10">
        <f>ES3+7</f>
        <v>43640</v>
      </c>
      <c r="EZ3" s="10">
        <f t="shared" ref="EZ3:FD3" si="24">ET3+7</f>
        <v>43641</v>
      </c>
      <c r="FA3" s="10">
        <f t="shared" si="24"/>
        <v>43642</v>
      </c>
      <c r="FB3" s="10">
        <f t="shared" si="24"/>
        <v>43643</v>
      </c>
      <c r="FC3" s="10">
        <f t="shared" si="24"/>
        <v>43644</v>
      </c>
      <c r="FD3" s="10">
        <f t="shared" si="24"/>
        <v>43645</v>
      </c>
      <c r="FE3" s="10">
        <f>EY3+7</f>
        <v>43647</v>
      </c>
      <c r="FF3" s="10">
        <f t="shared" ref="FF3:FJ3" si="25">EZ3+7</f>
        <v>43648</v>
      </c>
      <c r="FG3" s="10">
        <f t="shared" si="25"/>
        <v>43649</v>
      </c>
      <c r="FH3" s="10">
        <f t="shared" si="25"/>
        <v>43650</v>
      </c>
      <c r="FI3" s="10">
        <f t="shared" si="25"/>
        <v>43651</v>
      </c>
      <c r="FJ3" s="10">
        <f t="shared" si="25"/>
        <v>43652</v>
      </c>
      <c r="FK3" s="10">
        <f>FE3+7</f>
        <v>43654</v>
      </c>
      <c r="FL3" s="10">
        <f t="shared" ref="FL3:FP3" si="26">FF3+7</f>
        <v>43655</v>
      </c>
      <c r="FM3" s="10">
        <f t="shared" si="26"/>
        <v>43656</v>
      </c>
      <c r="FN3" s="10">
        <f t="shared" si="26"/>
        <v>43657</v>
      </c>
      <c r="FO3" s="10">
        <f t="shared" si="26"/>
        <v>43658</v>
      </c>
      <c r="FP3" s="10">
        <f t="shared" si="26"/>
        <v>43659</v>
      </c>
      <c r="FQ3" s="10">
        <f>FK3+7</f>
        <v>43661</v>
      </c>
      <c r="FR3" s="10">
        <f t="shared" ref="FR3:FV3" si="27">FL3+7</f>
        <v>43662</v>
      </c>
      <c r="FS3" s="10">
        <f t="shared" si="27"/>
        <v>43663</v>
      </c>
      <c r="FT3" s="10">
        <f t="shared" si="27"/>
        <v>43664</v>
      </c>
      <c r="FU3" s="10">
        <f t="shared" si="27"/>
        <v>43665</v>
      </c>
      <c r="FV3" s="10">
        <f t="shared" si="27"/>
        <v>43666</v>
      </c>
      <c r="FW3" s="10">
        <f>FQ3+7</f>
        <v>43668</v>
      </c>
      <c r="FX3" s="10">
        <f t="shared" ref="FX3:GB3" si="28">FR3+7</f>
        <v>43669</v>
      </c>
      <c r="FY3" s="10">
        <f t="shared" si="28"/>
        <v>43670</v>
      </c>
      <c r="FZ3" s="10">
        <f t="shared" si="28"/>
        <v>43671</v>
      </c>
      <c r="GA3" s="10">
        <f t="shared" si="28"/>
        <v>43672</v>
      </c>
      <c r="GB3" s="10">
        <f t="shared" si="28"/>
        <v>43673</v>
      </c>
      <c r="GC3" s="10">
        <f>FW3+7</f>
        <v>43675</v>
      </c>
      <c r="GD3" s="10">
        <f t="shared" ref="GD3:GH3" si="29">FX3+7</f>
        <v>43676</v>
      </c>
      <c r="GE3" s="10">
        <f t="shared" si="29"/>
        <v>43677</v>
      </c>
      <c r="GF3" s="10">
        <f t="shared" si="29"/>
        <v>43678</v>
      </c>
      <c r="GG3" s="10">
        <f t="shared" si="29"/>
        <v>43679</v>
      </c>
      <c r="GH3" s="10">
        <f t="shared" si="29"/>
        <v>43680</v>
      </c>
      <c r="GI3" s="10">
        <f>GC3+7</f>
        <v>43682</v>
      </c>
      <c r="GJ3" s="10">
        <f t="shared" ref="GJ3:GN3" si="30">GD3+7</f>
        <v>43683</v>
      </c>
      <c r="GK3" s="10">
        <f t="shared" si="30"/>
        <v>43684</v>
      </c>
      <c r="GL3" s="10">
        <f t="shared" si="30"/>
        <v>43685</v>
      </c>
      <c r="GM3" s="10">
        <f t="shared" si="30"/>
        <v>43686</v>
      </c>
      <c r="GN3" s="10">
        <f t="shared" si="30"/>
        <v>43687</v>
      </c>
      <c r="GO3" s="10">
        <f>GI3+7</f>
        <v>43689</v>
      </c>
      <c r="GP3" s="10">
        <f t="shared" ref="GP3:GT3" si="31">GJ3+7</f>
        <v>43690</v>
      </c>
      <c r="GQ3" s="10">
        <f t="shared" si="31"/>
        <v>43691</v>
      </c>
      <c r="GR3" s="10">
        <f t="shared" si="31"/>
        <v>43692</v>
      </c>
      <c r="GS3" s="10">
        <f t="shared" si="31"/>
        <v>43693</v>
      </c>
      <c r="GT3" s="10">
        <f t="shared" si="31"/>
        <v>43694</v>
      </c>
      <c r="GU3" s="10">
        <f>GO3+7</f>
        <v>43696</v>
      </c>
      <c r="GV3" s="10">
        <f t="shared" ref="GV3:GZ3" si="32">GP3+7</f>
        <v>43697</v>
      </c>
      <c r="GW3" s="10">
        <f t="shared" si="32"/>
        <v>43698</v>
      </c>
      <c r="GX3" s="10">
        <f t="shared" si="32"/>
        <v>43699</v>
      </c>
      <c r="GY3" s="10">
        <f t="shared" si="32"/>
        <v>43700</v>
      </c>
      <c r="GZ3" s="10">
        <f t="shared" si="32"/>
        <v>43701</v>
      </c>
      <c r="HA3" s="10">
        <f>GU3+7</f>
        <v>43703</v>
      </c>
      <c r="HB3" s="10">
        <f t="shared" ref="HB3:HF3" si="33">GV3+7</f>
        <v>43704</v>
      </c>
      <c r="HC3" s="10">
        <f t="shared" si="33"/>
        <v>43705</v>
      </c>
      <c r="HD3" s="10">
        <f t="shared" si="33"/>
        <v>43706</v>
      </c>
      <c r="HE3" s="10">
        <f t="shared" si="33"/>
        <v>43707</v>
      </c>
      <c r="HF3" s="10">
        <f t="shared" si="33"/>
        <v>43708</v>
      </c>
      <c r="HG3" s="10">
        <f>HA3+7</f>
        <v>43710</v>
      </c>
      <c r="HH3" s="10">
        <f t="shared" ref="HH3:HL3" si="34">HB3+7</f>
        <v>43711</v>
      </c>
      <c r="HI3" s="10">
        <f t="shared" si="34"/>
        <v>43712</v>
      </c>
      <c r="HJ3" s="10">
        <f t="shared" si="34"/>
        <v>43713</v>
      </c>
      <c r="HK3" s="10">
        <f t="shared" si="34"/>
        <v>43714</v>
      </c>
      <c r="HL3" s="10">
        <f t="shared" si="34"/>
        <v>43715</v>
      </c>
      <c r="HM3" s="10">
        <f>HG3+7</f>
        <v>43717</v>
      </c>
      <c r="HN3" s="10">
        <f t="shared" ref="HN3:HR3" si="35">HH3+7</f>
        <v>43718</v>
      </c>
      <c r="HO3" s="10">
        <f t="shared" si="35"/>
        <v>43719</v>
      </c>
      <c r="HP3" s="10">
        <f t="shared" si="35"/>
        <v>43720</v>
      </c>
      <c r="HQ3" s="10">
        <f t="shared" si="35"/>
        <v>43721</v>
      </c>
      <c r="HR3" s="10">
        <f t="shared" si="35"/>
        <v>43722</v>
      </c>
      <c r="HS3" s="10">
        <f>HM3+7</f>
        <v>43724</v>
      </c>
      <c r="HT3" s="10">
        <f t="shared" ref="HT3:HX3" si="36">HN3+7</f>
        <v>43725</v>
      </c>
      <c r="HU3" s="10">
        <f t="shared" si="36"/>
        <v>43726</v>
      </c>
      <c r="HV3" s="10">
        <f t="shared" si="36"/>
        <v>43727</v>
      </c>
      <c r="HW3" s="10">
        <f t="shared" si="36"/>
        <v>43728</v>
      </c>
      <c r="HX3" s="10">
        <f t="shared" si="36"/>
        <v>43729</v>
      </c>
      <c r="HY3" s="10">
        <f>HS3+7</f>
        <v>43731</v>
      </c>
      <c r="HZ3" s="10">
        <f t="shared" ref="HZ3:ID3" si="37">HT3+7</f>
        <v>43732</v>
      </c>
      <c r="IA3" s="10">
        <f t="shared" si="37"/>
        <v>43733</v>
      </c>
      <c r="IB3" s="10">
        <f t="shared" si="37"/>
        <v>43734</v>
      </c>
      <c r="IC3" s="10">
        <f t="shared" si="37"/>
        <v>43735</v>
      </c>
      <c r="ID3" s="10">
        <f t="shared" si="37"/>
        <v>43736</v>
      </c>
      <c r="IE3" s="10">
        <f>HY3+7</f>
        <v>43738</v>
      </c>
      <c r="IF3" s="10">
        <f t="shared" ref="IF3:IJ3" si="38">HZ3+7</f>
        <v>43739</v>
      </c>
      <c r="IG3" s="10">
        <f t="shared" si="38"/>
        <v>43740</v>
      </c>
      <c r="IH3" s="10">
        <f t="shared" si="38"/>
        <v>43741</v>
      </c>
      <c r="II3" s="10">
        <f t="shared" si="38"/>
        <v>43742</v>
      </c>
      <c r="IJ3" s="10">
        <f t="shared" si="38"/>
        <v>43743</v>
      </c>
      <c r="IK3" s="10">
        <f>IE3+7</f>
        <v>43745</v>
      </c>
      <c r="IL3" s="10">
        <f t="shared" ref="IL3:IP3" si="39">IF3+7</f>
        <v>43746</v>
      </c>
      <c r="IM3" s="10">
        <f t="shared" si="39"/>
        <v>43747</v>
      </c>
      <c r="IN3" s="10">
        <f t="shared" si="39"/>
        <v>43748</v>
      </c>
      <c r="IO3" s="10">
        <f t="shared" si="39"/>
        <v>43749</v>
      </c>
      <c r="IP3" s="10">
        <f t="shared" si="39"/>
        <v>43750</v>
      </c>
      <c r="IQ3" s="10">
        <f>IK3+7</f>
        <v>43752</v>
      </c>
      <c r="IR3" s="10">
        <f t="shared" ref="IR3:IV3" si="40">IL3+7</f>
        <v>43753</v>
      </c>
      <c r="IS3" s="10">
        <f t="shared" si="40"/>
        <v>43754</v>
      </c>
      <c r="IT3" s="10">
        <f t="shared" si="40"/>
        <v>43755</v>
      </c>
      <c r="IU3" s="10">
        <f t="shared" si="40"/>
        <v>43756</v>
      </c>
      <c r="IV3" s="10">
        <f t="shared" si="40"/>
        <v>43757</v>
      </c>
      <c r="IW3" s="10">
        <f>IQ3+7</f>
        <v>43759</v>
      </c>
      <c r="IX3" s="10">
        <f t="shared" ref="IX3:JB3" si="41">IR3+7</f>
        <v>43760</v>
      </c>
      <c r="IY3" s="10">
        <f t="shared" si="41"/>
        <v>43761</v>
      </c>
      <c r="IZ3" s="10">
        <f t="shared" si="41"/>
        <v>43762</v>
      </c>
      <c r="JA3" s="10">
        <f t="shared" si="41"/>
        <v>43763</v>
      </c>
      <c r="JB3" s="10">
        <f t="shared" si="41"/>
        <v>43764</v>
      </c>
      <c r="JC3" s="10">
        <f>IW3+7</f>
        <v>43766</v>
      </c>
      <c r="JD3" s="10">
        <f t="shared" ref="JD3:JH3" si="42">IX3+7</f>
        <v>43767</v>
      </c>
      <c r="JE3" s="10">
        <f t="shared" si="42"/>
        <v>43768</v>
      </c>
      <c r="JF3" s="10">
        <f t="shared" si="42"/>
        <v>43769</v>
      </c>
      <c r="JG3" s="10">
        <f t="shared" si="42"/>
        <v>43770</v>
      </c>
      <c r="JH3" s="10">
        <f t="shared" si="42"/>
        <v>43771</v>
      </c>
      <c r="JI3" s="10">
        <f>JC3+7</f>
        <v>43773</v>
      </c>
      <c r="JJ3" s="10">
        <f t="shared" ref="JJ3:JN3" si="43">JD3+7</f>
        <v>43774</v>
      </c>
      <c r="JK3" s="10">
        <f t="shared" si="43"/>
        <v>43775</v>
      </c>
      <c r="JL3" s="10">
        <f t="shared" si="43"/>
        <v>43776</v>
      </c>
      <c r="JM3" s="10">
        <f t="shared" si="43"/>
        <v>43777</v>
      </c>
      <c r="JN3" s="10">
        <f t="shared" si="43"/>
        <v>43778</v>
      </c>
      <c r="JO3" s="10">
        <f>JI3+7</f>
        <v>43780</v>
      </c>
      <c r="JP3" s="10">
        <f t="shared" ref="JP3:JT3" si="44">JJ3+7</f>
        <v>43781</v>
      </c>
      <c r="JQ3" s="10">
        <f t="shared" si="44"/>
        <v>43782</v>
      </c>
      <c r="JR3" s="10">
        <f t="shared" si="44"/>
        <v>43783</v>
      </c>
      <c r="JS3" s="10">
        <f t="shared" si="44"/>
        <v>43784</v>
      </c>
      <c r="JT3" s="10">
        <f t="shared" si="44"/>
        <v>43785</v>
      </c>
      <c r="JU3" s="10">
        <f>JO3+7</f>
        <v>43787</v>
      </c>
      <c r="JV3" s="10">
        <f t="shared" ref="JV3:JZ3" si="45">JP3+7</f>
        <v>43788</v>
      </c>
      <c r="JW3" s="10">
        <f t="shared" si="45"/>
        <v>43789</v>
      </c>
      <c r="JX3" s="10">
        <f t="shared" si="45"/>
        <v>43790</v>
      </c>
      <c r="JY3" s="10">
        <f t="shared" si="45"/>
        <v>43791</v>
      </c>
      <c r="JZ3" s="10">
        <f t="shared" si="45"/>
        <v>43792</v>
      </c>
      <c r="KA3" s="10">
        <f>JU3+7</f>
        <v>43794</v>
      </c>
      <c r="KB3" s="10">
        <f t="shared" ref="KB3:KF3" si="46">JV3+7</f>
        <v>43795</v>
      </c>
      <c r="KC3" s="10">
        <f t="shared" si="46"/>
        <v>43796</v>
      </c>
      <c r="KD3" s="10">
        <f t="shared" si="46"/>
        <v>43797</v>
      </c>
      <c r="KE3" s="10">
        <f t="shared" si="46"/>
        <v>43798</v>
      </c>
      <c r="KF3" s="10">
        <f t="shared" si="46"/>
        <v>43799</v>
      </c>
      <c r="KG3" s="10">
        <f>KA3+7</f>
        <v>43801</v>
      </c>
      <c r="KH3" s="10">
        <f t="shared" ref="KH3:KL3" si="47">KB3+7</f>
        <v>43802</v>
      </c>
      <c r="KI3" s="10">
        <f t="shared" si="47"/>
        <v>43803</v>
      </c>
      <c r="KJ3" s="10">
        <f t="shared" si="47"/>
        <v>43804</v>
      </c>
      <c r="KK3" s="10">
        <f t="shared" si="47"/>
        <v>43805</v>
      </c>
      <c r="KL3" s="10">
        <f t="shared" si="47"/>
        <v>43806</v>
      </c>
      <c r="KM3" s="10">
        <f>KG3+7</f>
        <v>43808</v>
      </c>
      <c r="KN3" s="10">
        <f t="shared" ref="KN3:KR3" si="48">KH3+7</f>
        <v>43809</v>
      </c>
      <c r="KO3" s="10">
        <f t="shared" si="48"/>
        <v>43810</v>
      </c>
      <c r="KP3" s="10">
        <f t="shared" si="48"/>
        <v>43811</v>
      </c>
      <c r="KQ3" s="10">
        <f t="shared" si="48"/>
        <v>43812</v>
      </c>
      <c r="KR3" s="10">
        <f t="shared" si="48"/>
        <v>43813</v>
      </c>
      <c r="KS3" s="10">
        <f>KM3+7</f>
        <v>43815</v>
      </c>
      <c r="KT3" s="10">
        <f t="shared" ref="KT3:KX3" si="49">KN3+7</f>
        <v>43816</v>
      </c>
      <c r="KU3" s="10">
        <f t="shared" si="49"/>
        <v>43817</v>
      </c>
      <c r="KV3" s="10">
        <f t="shared" si="49"/>
        <v>43818</v>
      </c>
      <c r="KW3" s="10">
        <f t="shared" si="49"/>
        <v>43819</v>
      </c>
      <c r="KX3" s="10">
        <f t="shared" si="49"/>
        <v>43820</v>
      </c>
      <c r="KY3" s="10">
        <f>KS3+7</f>
        <v>43822</v>
      </c>
      <c r="KZ3" s="10">
        <f t="shared" ref="KZ3:LD3" si="50">KT3+7</f>
        <v>43823</v>
      </c>
      <c r="LA3" s="10">
        <f t="shared" si="50"/>
        <v>43824</v>
      </c>
      <c r="LB3" s="10">
        <f t="shared" si="50"/>
        <v>43825</v>
      </c>
      <c r="LC3" s="10">
        <f t="shared" si="50"/>
        <v>43826</v>
      </c>
      <c r="LD3" s="10">
        <f t="shared" si="50"/>
        <v>43827</v>
      </c>
    </row>
    <row r="4" spans="2:316" x14ac:dyDescent="0.35">
      <c r="B4" s="27" t="s">
        <v>58</v>
      </c>
      <c r="C4" s="11" t="s">
        <v>55</v>
      </c>
      <c r="D4" s="12">
        <f>SUMIFS(E4:LD4,E5:LD5,"&gt;0")</f>
        <v>25888</v>
      </c>
      <c r="E4" s="13" t="s">
        <v>62</v>
      </c>
      <c r="F4" s="13" t="s">
        <v>62</v>
      </c>
      <c r="G4" s="13" t="s">
        <v>62</v>
      </c>
      <c r="H4" s="13" t="s">
        <v>62</v>
      </c>
      <c r="I4" s="13" t="s">
        <v>62</v>
      </c>
      <c r="J4" s="13" t="s">
        <v>62</v>
      </c>
      <c r="K4" s="13">
        <v>939</v>
      </c>
      <c r="L4" s="13">
        <v>2606</v>
      </c>
      <c r="M4" s="13" t="s">
        <v>62</v>
      </c>
      <c r="N4" s="13" t="s">
        <v>62</v>
      </c>
      <c r="O4" s="13" t="s">
        <v>62</v>
      </c>
      <c r="P4" s="13" t="s">
        <v>62</v>
      </c>
      <c r="Q4" s="13" t="s">
        <v>62</v>
      </c>
      <c r="R4" s="13" t="s">
        <v>62</v>
      </c>
      <c r="S4" s="13" t="s">
        <v>62</v>
      </c>
      <c r="T4" s="13">
        <v>2979</v>
      </c>
      <c r="U4" s="13">
        <v>689</v>
      </c>
      <c r="V4" s="13" t="s">
        <v>62</v>
      </c>
      <c r="W4" s="13" t="s">
        <v>62</v>
      </c>
      <c r="X4" s="13">
        <v>2518</v>
      </c>
      <c r="Y4" s="13" t="s">
        <v>62</v>
      </c>
      <c r="Z4" s="13">
        <v>5547</v>
      </c>
      <c r="AA4" s="13">
        <v>2709</v>
      </c>
      <c r="AB4" s="13" t="s">
        <v>62</v>
      </c>
      <c r="AC4" s="13">
        <v>1582</v>
      </c>
      <c r="AD4" s="13">
        <v>1807</v>
      </c>
      <c r="AE4" s="13">
        <v>5201</v>
      </c>
      <c r="AF4" s="13" t="s">
        <v>62</v>
      </c>
      <c r="AG4" s="13" t="s">
        <v>62</v>
      </c>
      <c r="AH4" s="13" t="s">
        <v>62</v>
      </c>
      <c r="AI4" s="13" t="s">
        <v>62</v>
      </c>
      <c r="AJ4" s="13" t="s">
        <v>62</v>
      </c>
      <c r="AK4" s="13" t="s">
        <v>62</v>
      </c>
      <c r="AL4" s="13" t="s">
        <v>62</v>
      </c>
      <c r="AM4" s="13" t="s">
        <v>62</v>
      </c>
      <c r="AN4" s="13" t="s">
        <v>62</v>
      </c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  <c r="IP4" s="13"/>
      <c r="IQ4" s="13"/>
      <c r="IR4" s="13"/>
      <c r="IS4" s="13"/>
      <c r="IT4" s="13"/>
      <c r="IU4" s="13"/>
      <c r="IV4" s="13"/>
      <c r="IW4" s="13"/>
      <c r="IX4" s="13"/>
      <c r="IY4" s="13"/>
      <c r="IZ4" s="13"/>
      <c r="JA4" s="13"/>
      <c r="JB4" s="13"/>
      <c r="JC4" s="13"/>
      <c r="JD4" s="13"/>
      <c r="JE4" s="13"/>
      <c r="JF4" s="13"/>
      <c r="JG4" s="13"/>
      <c r="JH4" s="13"/>
      <c r="JI4" s="13"/>
      <c r="JJ4" s="13"/>
      <c r="JK4" s="13"/>
      <c r="JL4" s="13"/>
      <c r="JM4" s="13"/>
      <c r="JN4" s="13"/>
      <c r="JO4" s="13"/>
      <c r="JP4" s="13"/>
      <c r="JQ4" s="13"/>
      <c r="JR4" s="13"/>
      <c r="JS4" s="13"/>
      <c r="JT4" s="13"/>
      <c r="JU4" s="13"/>
      <c r="JV4" s="13"/>
      <c r="JW4" s="13"/>
      <c r="JX4" s="13"/>
      <c r="JY4" s="13"/>
      <c r="JZ4" s="13"/>
      <c r="KA4" s="13"/>
      <c r="KB4" s="13"/>
      <c r="KC4" s="13"/>
      <c r="KD4" s="13"/>
      <c r="KE4" s="13"/>
      <c r="KF4" s="13"/>
      <c r="KG4" s="13"/>
      <c r="KH4" s="13"/>
      <c r="KI4" s="13"/>
      <c r="KJ4" s="13"/>
      <c r="KK4" s="13"/>
      <c r="KL4" s="13"/>
      <c r="KM4" s="13"/>
      <c r="KN4" s="13"/>
      <c r="KO4" s="13"/>
      <c r="KP4" s="13"/>
      <c r="KQ4" s="13"/>
      <c r="KR4" s="13"/>
      <c r="KS4" s="13"/>
      <c r="KT4" s="13"/>
      <c r="KU4" s="13"/>
      <c r="KV4" s="13"/>
      <c r="KW4" s="13"/>
      <c r="KX4" s="13"/>
      <c r="KY4" s="13"/>
      <c r="KZ4" s="13"/>
      <c r="LA4" s="13"/>
      <c r="LB4" s="13"/>
      <c r="LC4" s="13"/>
      <c r="LD4" s="13"/>
    </row>
    <row r="5" spans="2:316" x14ac:dyDescent="0.35">
      <c r="B5" s="28"/>
      <c r="C5" s="14" t="s">
        <v>56</v>
      </c>
      <c r="D5" s="15">
        <f>SUMIFS(E5:LD5,E4:LD4,"&gt;0")</f>
        <v>32.5</v>
      </c>
      <c r="E5" s="16" t="s">
        <v>62</v>
      </c>
      <c r="F5" s="16" t="s">
        <v>62</v>
      </c>
      <c r="G5" s="16" t="s">
        <v>62</v>
      </c>
      <c r="H5" s="16" t="s">
        <v>62</v>
      </c>
      <c r="I5" s="16">
        <v>7</v>
      </c>
      <c r="J5" s="16" t="s">
        <v>62</v>
      </c>
      <c r="K5" s="16">
        <v>1.5</v>
      </c>
      <c r="L5" s="16">
        <v>5</v>
      </c>
      <c r="M5" s="16" t="s">
        <v>62</v>
      </c>
      <c r="N5" s="16">
        <v>2</v>
      </c>
      <c r="O5" s="16" t="s">
        <v>62</v>
      </c>
      <c r="P5" s="16" t="s">
        <v>62</v>
      </c>
      <c r="Q5" s="16">
        <v>8</v>
      </c>
      <c r="R5" s="16">
        <v>1.75</v>
      </c>
      <c r="S5" s="16">
        <v>1.75</v>
      </c>
      <c r="T5" s="16">
        <v>2.25</v>
      </c>
      <c r="U5" s="16" t="s">
        <v>62</v>
      </c>
      <c r="V5" s="16" t="s">
        <v>62</v>
      </c>
      <c r="W5" s="16">
        <v>2</v>
      </c>
      <c r="X5" s="16">
        <v>3</v>
      </c>
      <c r="Y5" s="16" t="s">
        <v>62</v>
      </c>
      <c r="Z5" s="16">
        <v>7</v>
      </c>
      <c r="AA5" s="16">
        <v>3.75</v>
      </c>
      <c r="AB5" s="16" t="s">
        <v>62</v>
      </c>
      <c r="AC5" s="16">
        <v>1</v>
      </c>
      <c r="AD5" s="16">
        <v>4</v>
      </c>
      <c r="AE5" s="16">
        <v>5</v>
      </c>
      <c r="AF5" s="16">
        <v>6</v>
      </c>
      <c r="AG5" s="16">
        <v>4</v>
      </c>
      <c r="AH5" s="16" t="s">
        <v>62</v>
      </c>
      <c r="AI5" s="16" t="s">
        <v>62</v>
      </c>
      <c r="AJ5" s="16" t="s">
        <v>62</v>
      </c>
      <c r="AK5" s="16" t="s">
        <v>62</v>
      </c>
      <c r="AL5" s="16" t="s">
        <v>62</v>
      </c>
      <c r="AM5" s="16" t="s">
        <v>62</v>
      </c>
      <c r="AN5" s="16" t="s">
        <v>62</v>
      </c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  <c r="DW5" s="16"/>
      <c r="DX5" s="16"/>
      <c r="DY5" s="16"/>
      <c r="DZ5" s="16"/>
      <c r="EA5" s="16"/>
      <c r="EB5" s="16"/>
      <c r="EC5" s="16"/>
      <c r="ED5" s="16"/>
      <c r="EE5" s="16"/>
      <c r="EF5" s="16"/>
      <c r="EG5" s="16"/>
      <c r="EH5" s="16"/>
      <c r="EI5" s="16"/>
      <c r="EJ5" s="16"/>
      <c r="EK5" s="16"/>
      <c r="EL5" s="16"/>
      <c r="EM5" s="16"/>
      <c r="EN5" s="16"/>
      <c r="EO5" s="16"/>
      <c r="EP5" s="16"/>
      <c r="EQ5" s="16"/>
      <c r="ER5" s="16"/>
      <c r="ES5" s="16"/>
      <c r="ET5" s="16"/>
      <c r="EU5" s="16"/>
      <c r="EV5" s="16"/>
      <c r="EW5" s="16"/>
      <c r="EX5" s="16"/>
      <c r="EY5" s="16"/>
      <c r="EZ5" s="16"/>
      <c r="FA5" s="16"/>
      <c r="FB5" s="16"/>
      <c r="FC5" s="16"/>
      <c r="FD5" s="16"/>
      <c r="FE5" s="16"/>
      <c r="FF5" s="16"/>
      <c r="FG5" s="16"/>
      <c r="FH5" s="16"/>
      <c r="FI5" s="16"/>
      <c r="FJ5" s="16"/>
      <c r="FK5" s="16"/>
      <c r="FL5" s="16"/>
      <c r="FM5" s="16"/>
      <c r="FN5" s="16"/>
      <c r="FO5" s="16"/>
      <c r="FP5" s="16"/>
      <c r="FQ5" s="16"/>
      <c r="FR5" s="16"/>
      <c r="FS5" s="16"/>
      <c r="FT5" s="16"/>
      <c r="FU5" s="16"/>
      <c r="FV5" s="16"/>
      <c r="FW5" s="16"/>
      <c r="FX5" s="16"/>
      <c r="FY5" s="16"/>
      <c r="FZ5" s="16"/>
      <c r="GA5" s="16"/>
      <c r="GB5" s="16"/>
      <c r="GC5" s="16"/>
      <c r="GD5" s="16"/>
      <c r="GE5" s="16"/>
      <c r="GF5" s="16"/>
      <c r="GG5" s="16"/>
      <c r="GH5" s="16"/>
      <c r="GI5" s="16"/>
      <c r="GJ5" s="16"/>
      <c r="GK5" s="16"/>
      <c r="GL5" s="16"/>
      <c r="GM5" s="16"/>
      <c r="GN5" s="16"/>
      <c r="GO5" s="16"/>
      <c r="GP5" s="16"/>
      <c r="GQ5" s="16"/>
      <c r="GR5" s="16"/>
      <c r="GS5" s="16"/>
      <c r="GT5" s="16"/>
      <c r="GU5" s="16"/>
      <c r="GV5" s="16"/>
      <c r="GW5" s="16"/>
      <c r="GX5" s="16"/>
      <c r="GY5" s="16"/>
      <c r="GZ5" s="16"/>
      <c r="HA5" s="16"/>
      <c r="HB5" s="16"/>
      <c r="HC5" s="16"/>
      <c r="HD5" s="16"/>
      <c r="HE5" s="16"/>
      <c r="HF5" s="16"/>
      <c r="HG5" s="16"/>
      <c r="HH5" s="16"/>
      <c r="HI5" s="16"/>
      <c r="HJ5" s="16"/>
      <c r="HK5" s="16"/>
      <c r="HL5" s="16"/>
      <c r="HM5" s="16"/>
      <c r="HN5" s="16"/>
      <c r="HO5" s="16"/>
      <c r="HP5" s="16"/>
      <c r="HQ5" s="16"/>
      <c r="HR5" s="16"/>
      <c r="HS5" s="16"/>
      <c r="HT5" s="16"/>
      <c r="HU5" s="16"/>
      <c r="HV5" s="16"/>
      <c r="HW5" s="16"/>
      <c r="HX5" s="16"/>
      <c r="HY5" s="16"/>
      <c r="HZ5" s="16"/>
      <c r="IA5" s="16"/>
      <c r="IB5" s="16"/>
      <c r="IC5" s="16"/>
      <c r="ID5" s="16"/>
      <c r="IE5" s="16"/>
      <c r="IF5" s="16"/>
      <c r="IG5" s="16"/>
      <c r="IH5" s="16"/>
      <c r="II5" s="16"/>
      <c r="IJ5" s="16"/>
      <c r="IK5" s="16"/>
      <c r="IL5" s="16"/>
      <c r="IM5" s="16"/>
      <c r="IN5" s="16"/>
      <c r="IO5" s="16"/>
      <c r="IP5" s="16"/>
      <c r="IQ5" s="16"/>
      <c r="IR5" s="16"/>
      <c r="IS5" s="16"/>
      <c r="IT5" s="16"/>
      <c r="IU5" s="16"/>
      <c r="IV5" s="16"/>
      <c r="IW5" s="16"/>
      <c r="IX5" s="16"/>
      <c r="IY5" s="16"/>
      <c r="IZ5" s="16"/>
      <c r="JA5" s="16"/>
      <c r="JB5" s="16"/>
      <c r="JC5" s="16"/>
      <c r="JD5" s="16"/>
      <c r="JE5" s="16"/>
      <c r="JF5" s="16"/>
      <c r="JG5" s="16"/>
      <c r="JH5" s="16"/>
      <c r="JI5" s="16"/>
      <c r="JJ5" s="16"/>
      <c r="JK5" s="16"/>
      <c r="JL5" s="16"/>
      <c r="JM5" s="16"/>
      <c r="JN5" s="16"/>
      <c r="JO5" s="16"/>
      <c r="JP5" s="16"/>
      <c r="JQ5" s="16"/>
      <c r="JR5" s="16"/>
      <c r="JS5" s="16"/>
      <c r="JT5" s="16"/>
      <c r="JU5" s="16"/>
      <c r="JV5" s="16"/>
      <c r="JW5" s="16"/>
      <c r="JX5" s="16"/>
      <c r="JY5" s="16"/>
      <c r="JZ5" s="16"/>
      <c r="KA5" s="16"/>
      <c r="KB5" s="16"/>
      <c r="KC5" s="16"/>
      <c r="KD5" s="16"/>
      <c r="KE5" s="16"/>
      <c r="KF5" s="16"/>
      <c r="KG5" s="16"/>
      <c r="KH5" s="16"/>
      <c r="KI5" s="16"/>
      <c r="KJ5" s="16"/>
      <c r="KK5" s="16"/>
      <c r="KL5" s="16"/>
      <c r="KM5" s="16"/>
      <c r="KN5" s="16"/>
      <c r="KO5" s="16"/>
      <c r="KP5" s="16"/>
      <c r="KQ5" s="16"/>
      <c r="KR5" s="16"/>
      <c r="KS5" s="16"/>
      <c r="KT5" s="16"/>
      <c r="KU5" s="16"/>
      <c r="KV5" s="16"/>
      <c r="KW5" s="16"/>
      <c r="KX5" s="16"/>
      <c r="KY5" s="16"/>
      <c r="KZ5" s="16"/>
      <c r="LA5" s="16"/>
      <c r="LB5" s="16"/>
      <c r="LC5" s="16"/>
      <c r="LD5" s="16"/>
    </row>
    <row r="6" spans="2:316" ht="16" thickBot="1" x14ac:dyDescent="0.4">
      <c r="B6" s="29"/>
      <c r="C6" s="17" t="s">
        <v>57</v>
      </c>
      <c r="D6" s="18">
        <f>IFERROR(D4/D5,"")</f>
        <v>796.55384615384617</v>
      </c>
      <c r="E6" s="19" t="s">
        <v>62</v>
      </c>
      <c r="F6" s="19" t="s">
        <v>62</v>
      </c>
      <c r="G6" s="19" t="s">
        <v>62</v>
      </c>
      <c r="H6" s="19" t="s">
        <v>62</v>
      </c>
      <c r="I6" s="19" t="s">
        <v>62</v>
      </c>
      <c r="J6" s="19" t="s">
        <v>62</v>
      </c>
      <c r="K6" s="19">
        <v>626</v>
      </c>
      <c r="L6" s="19">
        <v>521.20000000000005</v>
      </c>
      <c r="M6" s="19" t="s">
        <v>62</v>
      </c>
      <c r="N6" s="19" t="s">
        <v>62</v>
      </c>
      <c r="O6" s="19" t="s">
        <v>62</v>
      </c>
      <c r="P6" s="19" t="s">
        <v>62</v>
      </c>
      <c r="Q6" s="19" t="s">
        <v>62</v>
      </c>
      <c r="R6" s="19" t="s">
        <v>62</v>
      </c>
      <c r="S6" s="19" t="s">
        <v>62</v>
      </c>
      <c r="T6" s="19">
        <v>1324</v>
      </c>
      <c r="U6" s="19" t="s">
        <v>62</v>
      </c>
      <c r="V6" s="19" t="s">
        <v>62</v>
      </c>
      <c r="W6" s="19" t="s">
        <v>62</v>
      </c>
      <c r="X6" s="19">
        <v>839.33333333333337</v>
      </c>
      <c r="Y6" s="19" t="s">
        <v>62</v>
      </c>
      <c r="Z6" s="19">
        <v>792.42857142857144</v>
      </c>
      <c r="AA6" s="19">
        <v>722.4</v>
      </c>
      <c r="AB6" s="19" t="s">
        <v>62</v>
      </c>
      <c r="AC6" s="19">
        <v>1582</v>
      </c>
      <c r="AD6" s="19">
        <v>451.75</v>
      </c>
      <c r="AE6" s="19">
        <v>1040.2</v>
      </c>
      <c r="AF6" s="19" t="s">
        <v>62</v>
      </c>
      <c r="AG6" s="19" t="s">
        <v>62</v>
      </c>
      <c r="AH6" s="19" t="s">
        <v>62</v>
      </c>
      <c r="AI6" s="19" t="s">
        <v>62</v>
      </c>
      <c r="AJ6" s="19" t="s">
        <v>62</v>
      </c>
      <c r="AK6" s="19" t="s">
        <v>62</v>
      </c>
      <c r="AL6" s="19" t="s">
        <v>62</v>
      </c>
      <c r="AM6" s="19" t="s">
        <v>62</v>
      </c>
      <c r="AN6" s="19" t="s">
        <v>62</v>
      </c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  <c r="DO6" s="19"/>
      <c r="DP6" s="19"/>
      <c r="DQ6" s="19"/>
      <c r="DR6" s="19"/>
      <c r="DS6" s="19"/>
      <c r="DT6" s="19"/>
      <c r="DU6" s="19"/>
      <c r="DV6" s="19"/>
      <c r="DW6" s="19"/>
      <c r="DX6" s="19"/>
      <c r="DY6" s="19"/>
      <c r="DZ6" s="19"/>
      <c r="EA6" s="19"/>
      <c r="EB6" s="19"/>
      <c r="EC6" s="19"/>
      <c r="ED6" s="19"/>
      <c r="EE6" s="19"/>
      <c r="EF6" s="19"/>
      <c r="EG6" s="19"/>
      <c r="EH6" s="19"/>
      <c r="EI6" s="19"/>
      <c r="EJ6" s="19"/>
      <c r="EK6" s="19"/>
      <c r="EL6" s="19"/>
      <c r="EM6" s="19"/>
      <c r="EN6" s="19"/>
      <c r="EO6" s="19"/>
      <c r="EP6" s="19"/>
      <c r="EQ6" s="19"/>
      <c r="ER6" s="19"/>
      <c r="ES6" s="19"/>
      <c r="ET6" s="19"/>
      <c r="EU6" s="19"/>
      <c r="EV6" s="19"/>
      <c r="EW6" s="19"/>
      <c r="EX6" s="19"/>
      <c r="EY6" s="19"/>
      <c r="EZ6" s="19"/>
      <c r="FA6" s="19"/>
      <c r="FB6" s="19"/>
      <c r="FC6" s="19"/>
      <c r="FD6" s="19"/>
      <c r="FE6" s="19"/>
      <c r="FF6" s="19"/>
      <c r="FG6" s="19"/>
      <c r="FH6" s="19"/>
      <c r="FI6" s="19"/>
      <c r="FJ6" s="19"/>
      <c r="FK6" s="19"/>
      <c r="FL6" s="19"/>
      <c r="FM6" s="19"/>
      <c r="FN6" s="19"/>
      <c r="FO6" s="19"/>
      <c r="FP6" s="19"/>
      <c r="FQ6" s="19"/>
      <c r="FR6" s="19"/>
      <c r="FS6" s="19"/>
      <c r="FT6" s="19"/>
      <c r="FU6" s="19"/>
      <c r="FV6" s="19"/>
      <c r="FW6" s="19"/>
      <c r="FX6" s="19"/>
      <c r="FY6" s="19"/>
      <c r="FZ6" s="19"/>
      <c r="GA6" s="19"/>
      <c r="GB6" s="19"/>
      <c r="GC6" s="19"/>
      <c r="GD6" s="19"/>
      <c r="GE6" s="19"/>
      <c r="GF6" s="19"/>
      <c r="GG6" s="19"/>
      <c r="GH6" s="19"/>
      <c r="GI6" s="19"/>
      <c r="GJ6" s="19"/>
      <c r="GK6" s="19"/>
      <c r="GL6" s="19"/>
      <c r="GM6" s="19"/>
      <c r="GN6" s="19"/>
      <c r="GO6" s="19"/>
      <c r="GP6" s="19"/>
      <c r="GQ6" s="19"/>
      <c r="GR6" s="19"/>
      <c r="GS6" s="19"/>
      <c r="GT6" s="19"/>
      <c r="GU6" s="19"/>
      <c r="GV6" s="19"/>
      <c r="GW6" s="19"/>
      <c r="GX6" s="19"/>
      <c r="GY6" s="19"/>
      <c r="GZ6" s="19"/>
      <c r="HA6" s="19"/>
      <c r="HB6" s="19"/>
      <c r="HC6" s="19"/>
      <c r="HD6" s="19"/>
      <c r="HE6" s="19"/>
      <c r="HF6" s="19"/>
      <c r="HG6" s="19"/>
      <c r="HH6" s="19"/>
      <c r="HI6" s="19"/>
      <c r="HJ6" s="19"/>
      <c r="HK6" s="19"/>
      <c r="HL6" s="19"/>
      <c r="HM6" s="19"/>
      <c r="HN6" s="19"/>
      <c r="HO6" s="19"/>
      <c r="HP6" s="19"/>
      <c r="HQ6" s="19"/>
      <c r="HR6" s="19"/>
      <c r="HS6" s="19"/>
      <c r="HT6" s="19"/>
      <c r="HU6" s="19"/>
      <c r="HV6" s="19"/>
      <c r="HW6" s="19"/>
      <c r="HX6" s="19"/>
      <c r="HY6" s="19"/>
      <c r="HZ6" s="19"/>
      <c r="IA6" s="19"/>
      <c r="IB6" s="19"/>
      <c r="IC6" s="19"/>
      <c r="ID6" s="19"/>
      <c r="IE6" s="19"/>
      <c r="IF6" s="19"/>
      <c r="IG6" s="19"/>
      <c r="IH6" s="19"/>
      <c r="II6" s="19"/>
      <c r="IJ6" s="19"/>
      <c r="IK6" s="19"/>
      <c r="IL6" s="19"/>
      <c r="IM6" s="19"/>
      <c r="IN6" s="19"/>
      <c r="IO6" s="19"/>
      <c r="IP6" s="19"/>
      <c r="IQ6" s="19"/>
      <c r="IR6" s="19"/>
      <c r="IS6" s="19"/>
      <c r="IT6" s="19"/>
      <c r="IU6" s="19"/>
      <c r="IV6" s="19"/>
      <c r="IW6" s="19"/>
      <c r="IX6" s="19"/>
      <c r="IY6" s="19"/>
      <c r="IZ6" s="19"/>
      <c r="JA6" s="19"/>
      <c r="JB6" s="19"/>
      <c r="JC6" s="19"/>
      <c r="JD6" s="19"/>
      <c r="JE6" s="19"/>
      <c r="JF6" s="19"/>
      <c r="JG6" s="19"/>
      <c r="JH6" s="19"/>
      <c r="JI6" s="19"/>
      <c r="JJ6" s="19"/>
      <c r="JK6" s="19"/>
      <c r="JL6" s="19"/>
      <c r="JM6" s="19"/>
      <c r="JN6" s="19"/>
      <c r="JO6" s="19"/>
      <c r="JP6" s="19"/>
      <c r="JQ6" s="19"/>
      <c r="JR6" s="19"/>
      <c r="JS6" s="19"/>
      <c r="JT6" s="19"/>
      <c r="JU6" s="19"/>
      <c r="JV6" s="19"/>
      <c r="JW6" s="19"/>
      <c r="JX6" s="19"/>
      <c r="JY6" s="19"/>
      <c r="JZ6" s="19"/>
      <c r="KA6" s="19"/>
      <c r="KB6" s="19"/>
      <c r="KC6" s="19"/>
      <c r="KD6" s="19"/>
      <c r="KE6" s="19"/>
      <c r="KF6" s="19"/>
      <c r="KG6" s="19"/>
      <c r="KH6" s="19"/>
      <c r="KI6" s="19"/>
      <c r="KJ6" s="19"/>
      <c r="KK6" s="19"/>
      <c r="KL6" s="19"/>
      <c r="KM6" s="19"/>
      <c r="KN6" s="19"/>
      <c r="KO6" s="19"/>
      <c r="KP6" s="19"/>
      <c r="KQ6" s="19"/>
      <c r="KR6" s="19"/>
      <c r="KS6" s="19"/>
      <c r="KT6" s="19"/>
      <c r="KU6" s="19"/>
      <c r="KV6" s="19"/>
      <c r="KW6" s="19"/>
      <c r="KX6" s="19"/>
      <c r="KY6" s="19"/>
      <c r="KZ6" s="19"/>
      <c r="LA6" s="19"/>
      <c r="LB6" s="19"/>
      <c r="LC6" s="19"/>
      <c r="LD6" s="19"/>
    </row>
    <row r="7" spans="2:316" x14ac:dyDescent="0.35">
      <c r="B7" s="27" t="s">
        <v>61</v>
      </c>
      <c r="C7" s="11" t="s">
        <v>55</v>
      </c>
      <c r="D7" s="12">
        <f>SUMIFS(E7:LD7,E8:LD8,"&gt;0")</f>
        <v>9757</v>
      </c>
      <c r="E7" s="13" t="s">
        <v>62</v>
      </c>
      <c r="F7" s="13" t="s">
        <v>62</v>
      </c>
      <c r="G7" s="13" t="s">
        <v>62</v>
      </c>
      <c r="H7" s="13" t="s">
        <v>62</v>
      </c>
      <c r="I7" s="13" t="s">
        <v>62</v>
      </c>
      <c r="J7" s="13" t="s">
        <v>62</v>
      </c>
      <c r="K7" s="13" t="s">
        <v>62</v>
      </c>
      <c r="L7" s="13" t="s">
        <v>62</v>
      </c>
      <c r="M7" s="13" t="s">
        <v>62</v>
      </c>
      <c r="N7" s="13" t="s">
        <v>62</v>
      </c>
      <c r="O7" s="13">
        <v>231</v>
      </c>
      <c r="P7" s="13" t="s">
        <v>62</v>
      </c>
      <c r="Q7" s="13" t="s">
        <v>62</v>
      </c>
      <c r="R7" s="13">
        <v>807</v>
      </c>
      <c r="S7" s="13">
        <v>1313</v>
      </c>
      <c r="T7" s="13" t="s">
        <v>62</v>
      </c>
      <c r="U7" s="13" t="s">
        <v>62</v>
      </c>
      <c r="V7" s="13">
        <v>1637</v>
      </c>
      <c r="W7" s="13">
        <v>268</v>
      </c>
      <c r="X7" s="13">
        <v>553</v>
      </c>
      <c r="Y7" s="13" t="s">
        <v>62</v>
      </c>
      <c r="Z7" s="13">
        <v>2222</v>
      </c>
      <c r="AA7" s="13" t="s">
        <v>62</v>
      </c>
      <c r="AB7" s="13" t="s">
        <v>62</v>
      </c>
      <c r="AC7" s="13">
        <v>810</v>
      </c>
      <c r="AD7" s="13">
        <v>1436</v>
      </c>
      <c r="AE7" s="13">
        <v>480</v>
      </c>
      <c r="AF7" s="13" t="s">
        <v>62</v>
      </c>
      <c r="AG7" s="13" t="s">
        <v>62</v>
      </c>
      <c r="AH7" s="13" t="s">
        <v>62</v>
      </c>
      <c r="AI7" s="13" t="s">
        <v>62</v>
      </c>
      <c r="AJ7" s="13" t="s">
        <v>62</v>
      </c>
      <c r="AK7" s="13" t="s">
        <v>62</v>
      </c>
      <c r="AL7" s="13" t="s">
        <v>62</v>
      </c>
      <c r="AM7" s="13" t="s">
        <v>62</v>
      </c>
      <c r="AN7" s="13" t="s">
        <v>62</v>
      </c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3"/>
      <c r="DW7" s="13"/>
      <c r="DX7" s="13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  <c r="EQ7" s="13"/>
      <c r="ER7" s="13"/>
      <c r="ES7" s="13"/>
      <c r="ET7" s="13"/>
      <c r="EU7" s="13"/>
      <c r="EV7" s="13"/>
      <c r="EW7" s="13"/>
      <c r="EX7" s="13"/>
      <c r="EY7" s="13"/>
      <c r="EZ7" s="13"/>
      <c r="FA7" s="13"/>
      <c r="FB7" s="13"/>
      <c r="FC7" s="13"/>
      <c r="FD7" s="13"/>
      <c r="FE7" s="13"/>
      <c r="FF7" s="13"/>
      <c r="FG7" s="13"/>
      <c r="FH7" s="13"/>
      <c r="FI7" s="13"/>
      <c r="FJ7" s="13"/>
      <c r="FK7" s="13"/>
      <c r="FL7" s="13"/>
      <c r="FM7" s="13"/>
      <c r="FN7" s="13"/>
      <c r="FO7" s="13"/>
      <c r="FP7" s="13"/>
      <c r="FQ7" s="13"/>
      <c r="FR7" s="13"/>
      <c r="FS7" s="13"/>
      <c r="FT7" s="13"/>
      <c r="FU7" s="13"/>
      <c r="FV7" s="13"/>
      <c r="FW7" s="13"/>
      <c r="FX7" s="13"/>
      <c r="FY7" s="13"/>
      <c r="FZ7" s="13"/>
      <c r="GA7" s="13"/>
      <c r="GB7" s="13"/>
      <c r="GC7" s="13"/>
      <c r="GD7" s="13"/>
      <c r="GE7" s="13"/>
      <c r="GF7" s="13"/>
      <c r="GG7" s="13"/>
      <c r="GH7" s="13"/>
      <c r="GI7" s="13"/>
      <c r="GJ7" s="13"/>
      <c r="GK7" s="13"/>
      <c r="GL7" s="13"/>
      <c r="GM7" s="13"/>
      <c r="GN7" s="13"/>
      <c r="GO7" s="13"/>
      <c r="GP7" s="13"/>
      <c r="GQ7" s="13"/>
      <c r="GR7" s="13"/>
      <c r="GS7" s="13"/>
      <c r="GT7" s="13"/>
      <c r="GU7" s="13"/>
      <c r="GV7" s="13"/>
      <c r="GW7" s="13"/>
      <c r="GX7" s="13"/>
      <c r="GY7" s="13"/>
      <c r="GZ7" s="13"/>
      <c r="HA7" s="13"/>
      <c r="HB7" s="13"/>
      <c r="HC7" s="13"/>
      <c r="HD7" s="13"/>
      <c r="HE7" s="13"/>
      <c r="HF7" s="13"/>
      <c r="HG7" s="13"/>
      <c r="HH7" s="13"/>
      <c r="HI7" s="13"/>
      <c r="HJ7" s="13"/>
      <c r="HK7" s="13"/>
      <c r="HL7" s="13"/>
      <c r="HM7" s="13"/>
      <c r="HN7" s="13"/>
      <c r="HO7" s="13"/>
      <c r="HP7" s="13"/>
      <c r="HQ7" s="13"/>
      <c r="HR7" s="13"/>
      <c r="HS7" s="13"/>
      <c r="HT7" s="13"/>
      <c r="HU7" s="13"/>
      <c r="HV7" s="13"/>
      <c r="HW7" s="13"/>
      <c r="HX7" s="13"/>
      <c r="HY7" s="13"/>
      <c r="HZ7" s="13"/>
      <c r="IA7" s="13"/>
      <c r="IB7" s="13"/>
      <c r="IC7" s="13"/>
      <c r="ID7" s="13"/>
      <c r="IE7" s="13"/>
      <c r="IF7" s="13"/>
      <c r="IG7" s="13"/>
      <c r="IH7" s="13"/>
      <c r="II7" s="13"/>
      <c r="IJ7" s="13"/>
      <c r="IK7" s="13"/>
      <c r="IL7" s="13"/>
      <c r="IM7" s="13"/>
      <c r="IN7" s="13"/>
      <c r="IO7" s="13"/>
      <c r="IP7" s="13"/>
      <c r="IQ7" s="13"/>
      <c r="IR7" s="13"/>
      <c r="IS7" s="13"/>
      <c r="IT7" s="13"/>
      <c r="IU7" s="13"/>
      <c r="IV7" s="13"/>
      <c r="IW7" s="13"/>
      <c r="IX7" s="13"/>
      <c r="IY7" s="13"/>
      <c r="IZ7" s="13"/>
      <c r="JA7" s="13"/>
      <c r="JB7" s="13"/>
      <c r="JC7" s="13"/>
      <c r="JD7" s="13"/>
      <c r="JE7" s="13"/>
      <c r="JF7" s="13"/>
      <c r="JG7" s="13"/>
      <c r="JH7" s="13"/>
      <c r="JI7" s="13"/>
      <c r="JJ7" s="13"/>
      <c r="JK7" s="13"/>
      <c r="JL7" s="13"/>
      <c r="JM7" s="13"/>
      <c r="JN7" s="13"/>
      <c r="JO7" s="13"/>
      <c r="JP7" s="13"/>
      <c r="JQ7" s="13"/>
      <c r="JR7" s="13"/>
      <c r="JS7" s="13"/>
      <c r="JT7" s="13"/>
      <c r="JU7" s="13"/>
      <c r="JV7" s="13"/>
      <c r="JW7" s="13"/>
      <c r="JX7" s="13"/>
      <c r="JY7" s="13"/>
      <c r="JZ7" s="13"/>
      <c r="KA7" s="13"/>
      <c r="KB7" s="13"/>
      <c r="KC7" s="13"/>
      <c r="KD7" s="13"/>
      <c r="KE7" s="13"/>
      <c r="KF7" s="13"/>
      <c r="KG7" s="13"/>
      <c r="KH7" s="13"/>
      <c r="KI7" s="13"/>
      <c r="KJ7" s="13"/>
      <c r="KK7" s="13"/>
      <c r="KL7" s="13"/>
      <c r="KM7" s="13"/>
      <c r="KN7" s="13"/>
      <c r="KO7" s="13"/>
      <c r="KP7" s="13"/>
      <c r="KQ7" s="13"/>
      <c r="KR7" s="13"/>
      <c r="KS7" s="13"/>
      <c r="KT7" s="13"/>
      <c r="KU7" s="13"/>
      <c r="KV7" s="13"/>
      <c r="KW7" s="13"/>
      <c r="KX7" s="13"/>
      <c r="KY7" s="13"/>
      <c r="KZ7" s="13"/>
      <c r="LA7" s="13"/>
      <c r="LB7" s="13"/>
      <c r="LC7" s="13"/>
      <c r="LD7" s="13"/>
    </row>
    <row r="8" spans="2:316" x14ac:dyDescent="0.35">
      <c r="B8" s="28"/>
      <c r="C8" s="14" t="s">
        <v>56</v>
      </c>
      <c r="D8" s="15">
        <f>SUMIFS(E8:LD8,E7:LD7,"&gt;0")</f>
        <v>69.25</v>
      </c>
      <c r="E8" s="16">
        <v>3.5</v>
      </c>
      <c r="F8" s="16" t="s">
        <v>62</v>
      </c>
      <c r="G8" s="16">
        <v>5.5</v>
      </c>
      <c r="H8" s="16">
        <v>8.75</v>
      </c>
      <c r="I8" s="16">
        <v>7.75</v>
      </c>
      <c r="J8" s="16" t="s">
        <v>62</v>
      </c>
      <c r="K8" s="16">
        <v>7.75</v>
      </c>
      <c r="L8" s="16">
        <v>5.75</v>
      </c>
      <c r="M8" s="16">
        <v>5.75</v>
      </c>
      <c r="N8" s="16">
        <v>7.5</v>
      </c>
      <c r="O8" s="16">
        <v>6.5</v>
      </c>
      <c r="P8" s="16" t="s">
        <v>62</v>
      </c>
      <c r="Q8" s="16">
        <v>6.5</v>
      </c>
      <c r="R8" s="16">
        <v>8.5</v>
      </c>
      <c r="S8" s="16">
        <v>7.5</v>
      </c>
      <c r="T8" s="16">
        <v>7.25</v>
      </c>
      <c r="U8" s="16">
        <v>7</v>
      </c>
      <c r="V8" s="16">
        <v>6.75</v>
      </c>
      <c r="W8" s="16">
        <v>7</v>
      </c>
      <c r="X8" s="16">
        <v>6</v>
      </c>
      <c r="Y8" s="16">
        <v>4.75</v>
      </c>
      <c r="Z8" s="16">
        <v>4.75</v>
      </c>
      <c r="AA8" s="16" t="s">
        <v>62</v>
      </c>
      <c r="AB8" s="16" t="s">
        <v>62</v>
      </c>
      <c r="AC8" s="16">
        <v>7.5</v>
      </c>
      <c r="AD8" s="16">
        <v>7.5</v>
      </c>
      <c r="AE8" s="16">
        <v>7.25</v>
      </c>
      <c r="AF8" s="16">
        <v>6</v>
      </c>
      <c r="AG8" s="16">
        <v>4</v>
      </c>
      <c r="AH8" s="16" t="s">
        <v>62</v>
      </c>
      <c r="AI8" s="16" t="s">
        <v>62</v>
      </c>
      <c r="AJ8" s="16" t="s">
        <v>62</v>
      </c>
      <c r="AK8" s="16" t="s">
        <v>62</v>
      </c>
      <c r="AL8" s="16" t="s">
        <v>62</v>
      </c>
      <c r="AM8" s="16" t="s">
        <v>62</v>
      </c>
      <c r="AN8" s="16" t="s">
        <v>62</v>
      </c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  <c r="CO8" s="16"/>
      <c r="CP8" s="16"/>
      <c r="CQ8" s="16"/>
      <c r="CR8" s="16"/>
      <c r="CS8" s="16"/>
      <c r="CT8" s="16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16"/>
      <c r="DQ8" s="16"/>
      <c r="DR8" s="16"/>
      <c r="DS8" s="16"/>
      <c r="DT8" s="16"/>
      <c r="DU8" s="16"/>
      <c r="DV8" s="16"/>
      <c r="DW8" s="16"/>
      <c r="DX8" s="16"/>
      <c r="DY8" s="16"/>
      <c r="DZ8" s="16"/>
      <c r="EA8" s="16"/>
      <c r="EB8" s="16"/>
      <c r="EC8" s="16"/>
      <c r="ED8" s="16"/>
      <c r="EE8" s="16"/>
      <c r="EF8" s="16"/>
      <c r="EG8" s="16"/>
      <c r="EH8" s="16"/>
      <c r="EI8" s="16"/>
      <c r="EJ8" s="16"/>
      <c r="EK8" s="16"/>
      <c r="EL8" s="16"/>
      <c r="EM8" s="16"/>
      <c r="EN8" s="16"/>
      <c r="EO8" s="16"/>
      <c r="EP8" s="16"/>
      <c r="EQ8" s="16"/>
      <c r="ER8" s="16"/>
      <c r="ES8" s="16"/>
      <c r="ET8" s="16"/>
      <c r="EU8" s="16"/>
      <c r="EV8" s="16"/>
      <c r="EW8" s="16"/>
      <c r="EX8" s="16"/>
      <c r="EY8" s="16"/>
      <c r="EZ8" s="16"/>
      <c r="FA8" s="16"/>
      <c r="FB8" s="16"/>
      <c r="FC8" s="16"/>
      <c r="FD8" s="16"/>
      <c r="FE8" s="16"/>
      <c r="FF8" s="16"/>
      <c r="FG8" s="16"/>
      <c r="FH8" s="16"/>
      <c r="FI8" s="16"/>
      <c r="FJ8" s="16"/>
      <c r="FK8" s="16"/>
      <c r="FL8" s="16"/>
      <c r="FM8" s="16"/>
      <c r="FN8" s="16"/>
      <c r="FO8" s="16"/>
      <c r="FP8" s="16"/>
      <c r="FQ8" s="16"/>
      <c r="FR8" s="16"/>
      <c r="FS8" s="16"/>
      <c r="FT8" s="16"/>
      <c r="FU8" s="16"/>
      <c r="FV8" s="16"/>
      <c r="FW8" s="16"/>
      <c r="FX8" s="16"/>
      <c r="FY8" s="16"/>
      <c r="FZ8" s="16"/>
      <c r="GA8" s="16"/>
      <c r="GB8" s="16"/>
      <c r="GC8" s="16"/>
      <c r="GD8" s="16"/>
      <c r="GE8" s="16"/>
      <c r="GF8" s="16"/>
      <c r="GG8" s="16"/>
      <c r="GH8" s="16"/>
      <c r="GI8" s="16"/>
      <c r="GJ8" s="16"/>
      <c r="GK8" s="16"/>
      <c r="GL8" s="16"/>
      <c r="GM8" s="16"/>
      <c r="GN8" s="16"/>
      <c r="GO8" s="16"/>
      <c r="GP8" s="16"/>
      <c r="GQ8" s="16"/>
      <c r="GR8" s="16"/>
      <c r="GS8" s="16"/>
      <c r="GT8" s="16"/>
      <c r="GU8" s="16"/>
      <c r="GV8" s="16"/>
      <c r="GW8" s="16"/>
      <c r="GX8" s="16"/>
      <c r="GY8" s="16"/>
      <c r="GZ8" s="16"/>
      <c r="HA8" s="16"/>
      <c r="HB8" s="16"/>
      <c r="HC8" s="16"/>
      <c r="HD8" s="16"/>
      <c r="HE8" s="16"/>
      <c r="HF8" s="16"/>
      <c r="HG8" s="16"/>
      <c r="HH8" s="16"/>
      <c r="HI8" s="16"/>
      <c r="HJ8" s="16"/>
      <c r="HK8" s="16"/>
      <c r="HL8" s="16"/>
      <c r="HM8" s="16"/>
      <c r="HN8" s="16"/>
      <c r="HO8" s="16"/>
      <c r="HP8" s="16"/>
      <c r="HQ8" s="16"/>
      <c r="HR8" s="16"/>
      <c r="HS8" s="16"/>
      <c r="HT8" s="16"/>
      <c r="HU8" s="16"/>
      <c r="HV8" s="16"/>
      <c r="HW8" s="16"/>
      <c r="HX8" s="16"/>
      <c r="HY8" s="16"/>
      <c r="HZ8" s="16"/>
      <c r="IA8" s="16"/>
      <c r="IB8" s="16"/>
      <c r="IC8" s="16"/>
      <c r="ID8" s="16"/>
      <c r="IE8" s="16"/>
      <c r="IF8" s="16"/>
      <c r="IG8" s="16"/>
      <c r="IH8" s="16"/>
      <c r="II8" s="16"/>
      <c r="IJ8" s="16"/>
      <c r="IK8" s="16"/>
      <c r="IL8" s="16"/>
      <c r="IM8" s="16"/>
      <c r="IN8" s="16"/>
      <c r="IO8" s="16"/>
      <c r="IP8" s="16"/>
      <c r="IQ8" s="16"/>
      <c r="IR8" s="16"/>
      <c r="IS8" s="16"/>
      <c r="IT8" s="16"/>
      <c r="IU8" s="16"/>
      <c r="IV8" s="16"/>
      <c r="IW8" s="16"/>
      <c r="IX8" s="16"/>
      <c r="IY8" s="16"/>
      <c r="IZ8" s="16"/>
      <c r="JA8" s="16"/>
      <c r="JB8" s="16"/>
      <c r="JC8" s="16"/>
      <c r="JD8" s="16"/>
      <c r="JE8" s="16"/>
      <c r="JF8" s="16"/>
      <c r="JG8" s="16"/>
      <c r="JH8" s="16"/>
      <c r="JI8" s="16"/>
      <c r="JJ8" s="16"/>
      <c r="JK8" s="16"/>
      <c r="JL8" s="16"/>
      <c r="JM8" s="16"/>
      <c r="JN8" s="16"/>
      <c r="JO8" s="16"/>
      <c r="JP8" s="16"/>
      <c r="JQ8" s="16"/>
      <c r="JR8" s="16"/>
      <c r="JS8" s="16"/>
      <c r="JT8" s="16"/>
      <c r="JU8" s="16"/>
      <c r="JV8" s="16"/>
      <c r="JW8" s="16"/>
      <c r="JX8" s="16"/>
      <c r="JY8" s="16"/>
      <c r="JZ8" s="16"/>
      <c r="KA8" s="16"/>
      <c r="KB8" s="16"/>
      <c r="KC8" s="16"/>
      <c r="KD8" s="16"/>
      <c r="KE8" s="16"/>
      <c r="KF8" s="16"/>
      <c r="KG8" s="16"/>
      <c r="KH8" s="16"/>
      <c r="KI8" s="16"/>
      <c r="KJ8" s="16"/>
      <c r="KK8" s="16"/>
      <c r="KL8" s="16"/>
      <c r="KM8" s="16"/>
      <c r="KN8" s="16"/>
      <c r="KO8" s="16"/>
      <c r="KP8" s="16"/>
      <c r="KQ8" s="16"/>
      <c r="KR8" s="16"/>
      <c r="KS8" s="16"/>
      <c r="KT8" s="16"/>
      <c r="KU8" s="16"/>
      <c r="KV8" s="16"/>
      <c r="KW8" s="16"/>
      <c r="KX8" s="16"/>
      <c r="KY8" s="16"/>
      <c r="KZ8" s="16"/>
      <c r="LA8" s="16"/>
      <c r="LB8" s="16"/>
      <c r="LC8" s="16"/>
      <c r="LD8" s="16"/>
    </row>
    <row r="9" spans="2:316" ht="16" thickBot="1" x14ac:dyDescent="0.4">
      <c r="B9" s="29"/>
      <c r="C9" s="17" t="s">
        <v>57</v>
      </c>
      <c r="D9" s="18">
        <f>IFERROR(D7/D8,"")</f>
        <v>140.89530685920579</v>
      </c>
      <c r="E9" s="19" t="s">
        <v>62</v>
      </c>
      <c r="F9" s="19" t="s">
        <v>62</v>
      </c>
      <c r="G9" s="19" t="s">
        <v>62</v>
      </c>
      <c r="H9" s="19" t="s">
        <v>62</v>
      </c>
      <c r="I9" s="19" t="s">
        <v>62</v>
      </c>
      <c r="J9" s="19" t="s">
        <v>62</v>
      </c>
      <c r="K9" s="19" t="s">
        <v>62</v>
      </c>
      <c r="L9" s="19" t="s">
        <v>62</v>
      </c>
      <c r="M9" s="19" t="s">
        <v>62</v>
      </c>
      <c r="N9" s="19" t="s">
        <v>62</v>
      </c>
      <c r="O9" s="19">
        <v>35.53846153846154</v>
      </c>
      <c r="P9" s="19" t="s">
        <v>62</v>
      </c>
      <c r="Q9" s="19" t="s">
        <v>62</v>
      </c>
      <c r="R9" s="19">
        <v>94.941176470588232</v>
      </c>
      <c r="S9" s="19">
        <v>175.06666666666666</v>
      </c>
      <c r="T9" s="19" t="s">
        <v>62</v>
      </c>
      <c r="U9" s="19" t="s">
        <v>62</v>
      </c>
      <c r="V9" s="19">
        <v>242.5185185185185</v>
      </c>
      <c r="W9" s="19">
        <v>38.285714285714285</v>
      </c>
      <c r="X9" s="19">
        <v>92.166666666666671</v>
      </c>
      <c r="Y9" s="19" t="s">
        <v>62</v>
      </c>
      <c r="Z9" s="19">
        <v>467.78947368421052</v>
      </c>
      <c r="AA9" s="19" t="s">
        <v>62</v>
      </c>
      <c r="AB9" s="19" t="s">
        <v>62</v>
      </c>
      <c r="AC9" s="19">
        <v>108</v>
      </c>
      <c r="AD9" s="19">
        <v>191.46666666666667</v>
      </c>
      <c r="AE9" s="19">
        <v>66.206896551724142</v>
      </c>
      <c r="AF9" s="19" t="s">
        <v>62</v>
      </c>
      <c r="AG9" s="19" t="s">
        <v>62</v>
      </c>
      <c r="AH9" s="19" t="s">
        <v>62</v>
      </c>
      <c r="AI9" s="19" t="s">
        <v>62</v>
      </c>
      <c r="AJ9" s="19" t="s">
        <v>62</v>
      </c>
      <c r="AK9" s="19" t="s">
        <v>62</v>
      </c>
      <c r="AL9" s="19" t="s">
        <v>62</v>
      </c>
      <c r="AM9" s="19" t="s">
        <v>62</v>
      </c>
      <c r="AN9" s="19" t="s">
        <v>62</v>
      </c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  <c r="CV9" s="19"/>
      <c r="CW9" s="19"/>
      <c r="CX9" s="19"/>
      <c r="CY9" s="19"/>
      <c r="CZ9" s="19"/>
      <c r="DA9" s="19"/>
      <c r="DB9" s="19"/>
      <c r="DC9" s="19"/>
      <c r="DD9" s="19"/>
      <c r="DE9" s="19"/>
      <c r="DF9" s="19"/>
      <c r="DG9" s="19"/>
      <c r="DH9" s="19"/>
      <c r="DI9" s="19"/>
      <c r="DJ9" s="19"/>
      <c r="DK9" s="19"/>
      <c r="DL9" s="19"/>
      <c r="DM9" s="19"/>
      <c r="DN9" s="19"/>
      <c r="DO9" s="19"/>
      <c r="DP9" s="19"/>
      <c r="DQ9" s="19"/>
      <c r="DR9" s="19"/>
      <c r="DS9" s="19"/>
      <c r="DT9" s="19"/>
      <c r="DU9" s="19"/>
      <c r="DV9" s="19"/>
      <c r="DW9" s="19"/>
      <c r="DX9" s="19"/>
      <c r="DY9" s="19"/>
      <c r="DZ9" s="19"/>
      <c r="EA9" s="19"/>
      <c r="EB9" s="19"/>
      <c r="EC9" s="19"/>
      <c r="ED9" s="19"/>
      <c r="EE9" s="19"/>
      <c r="EF9" s="19"/>
      <c r="EG9" s="19"/>
      <c r="EH9" s="19"/>
      <c r="EI9" s="19"/>
      <c r="EJ9" s="19"/>
      <c r="EK9" s="19"/>
      <c r="EL9" s="19"/>
      <c r="EM9" s="19"/>
      <c r="EN9" s="19"/>
      <c r="EO9" s="19"/>
      <c r="EP9" s="19"/>
      <c r="EQ9" s="19"/>
      <c r="ER9" s="19"/>
      <c r="ES9" s="19"/>
      <c r="ET9" s="19"/>
      <c r="EU9" s="19"/>
      <c r="EV9" s="19"/>
      <c r="EW9" s="19"/>
      <c r="EX9" s="19"/>
      <c r="EY9" s="19"/>
      <c r="EZ9" s="19"/>
      <c r="FA9" s="19"/>
      <c r="FB9" s="19"/>
      <c r="FC9" s="19"/>
      <c r="FD9" s="19"/>
      <c r="FE9" s="19"/>
      <c r="FF9" s="19"/>
      <c r="FG9" s="19"/>
      <c r="FH9" s="19"/>
      <c r="FI9" s="19"/>
      <c r="FJ9" s="19"/>
      <c r="FK9" s="19"/>
      <c r="FL9" s="19"/>
      <c r="FM9" s="19"/>
      <c r="FN9" s="19"/>
      <c r="FO9" s="19"/>
      <c r="FP9" s="19"/>
      <c r="FQ9" s="19"/>
      <c r="FR9" s="19"/>
      <c r="FS9" s="19"/>
      <c r="FT9" s="19"/>
      <c r="FU9" s="19"/>
      <c r="FV9" s="19"/>
      <c r="FW9" s="19"/>
      <c r="FX9" s="19"/>
      <c r="FY9" s="19"/>
      <c r="FZ9" s="19"/>
      <c r="GA9" s="19"/>
      <c r="GB9" s="19"/>
      <c r="GC9" s="19"/>
      <c r="GD9" s="19"/>
      <c r="GE9" s="19"/>
      <c r="GF9" s="19"/>
      <c r="GG9" s="19"/>
      <c r="GH9" s="19"/>
      <c r="GI9" s="19"/>
      <c r="GJ9" s="19"/>
      <c r="GK9" s="19"/>
      <c r="GL9" s="19"/>
      <c r="GM9" s="19"/>
      <c r="GN9" s="19"/>
      <c r="GO9" s="19"/>
      <c r="GP9" s="19"/>
      <c r="GQ9" s="19"/>
      <c r="GR9" s="19"/>
      <c r="GS9" s="19"/>
      <c r="GT9" s="19"/>
      <c r="GU9" s="19"/>
      <c r="GV9" s="19"/>
      <c r="GW9" s="19"/>
      <c r="GX9" s="19"/>
      <c r="GY9" s="19"/>
      <c r="GZ9" s="19"/>
      <c r="HA9" s="19"/>
      <c r="HB9" s="19"/>
      <c r="HC9" s="19"/>
      <c r="HD9" s="19"/>
      <c r="HE9" s="19"/>
      <c r="HF9" s="19"/>
      <c r="HG9" s="19"/>
      <c r="HH9" s="19"/>
      <c r="HI9" s="19"/>
      <c r="HJ9" s="19"/>
      <c r="HK9" s="19"/>
      <c r="HL9" s="19"/>
      <c r="HM9" s="19"/>
      <c r="HN9" s="19"/>
      <c r="HO9" s="19"/>
      <c r="HP9" s="19"/>
      <c r="HQ9" s="19"/>
      <c r="HR9" s="19"/>
      <c r="HS9" s="19"/>
      <c r="HT9" s="19"/>
      <c r="HU9" s="19"/>
      <c r="HV9" s="19"/>
      <c r="HW9" s="19"/>
      <c r="HX9" s="19"/>
      <c r="HY9" s="19"/>
      <c r="HZ9" s="19"/>
      <c r="IA9" s="19"/>
      <c r="IB9" s="19"/>
      <c r="IC9" s="19"/>
      <c r="ID9" s="19"/>
      <c r="IE9" s="19"/>
      <c r="IF9" s="19"/>
      <c r="IG9" s="19"/>
      <c r="IH9" s="19"/>
      <c r="II9" s="19"/>
      <c r="IJ9" s="19"/>
      <c r="IK9" s="19"/>
      <c r="IL9" s="19"/>
      <c r="IM9" s="19"/>
      <c r="IN9" s="19"/>
      <c r="IO9" s="19"/>
      <c r="IP9" s="19"/>
      <c r="IQ9" s="19"/>
      <c r="IR9" s="19"/>
      <c r="IS9" s="19"/>
      <c r="IT9" s="19"/>
      <c r="IU9" s="19"/>
      <c r="IV9" s="19"/>
      <c r="IW9" s="19"/>
      <c r="IX9" s="19"/>
      <c r="IY9" s="19"/>
      <c r="IZ9" s="19"/>
      <c r="JA9" s="19"/>
      <c r="JB9" s="19"/>
      <c r="JC9" s="19"/>
      <c r="JD9" s="19"/>
      <c r="JE9" s="19"/>
      <c r="JF9" s="19"/>
      <c r="JG9" s="19"/>
      <c r="JH9" s="19"/>
      <c r="JI9" s="19"/>
      <c r="JJ9" s="19"/>
      <c r="JK9" s="19"/>
      <c r="JL9" s="19"/>
      <c r="JM9" s="19"/>
      <c r="JN9" s="19"/>
      <c r="JO9" s="19"/>
      <c r="JP9" s="19"/>
      <c r="JQ9" s="19"/>
      <c r="JR9" s="19"/>
      <c r="JS9" s="19"/>
      <c r="JT9" s="19"/>
      <c r="JU9" s="19"/>
      <c r="JV9" s="19"/>
      <c r="JW9" s="19"/>
      <c r="JX9" s="19"/>
      <c r="JY9" s="19"/>
      <c r="JZ9" s="19"/>
      <c r="KA9" s="19"/>
      <c r="KB9" s="19"/>
      <c r="KC9" s="19"/>
      <c r="KD9" s="19"/>
      <c r="KE9" s="19"/>
      <c r="KF9" s="19"/>
      <c r="KG9" s="19"/>
      <c r="KH9" s="19"/>
      <c r="KI9" s="19"/>
      <c r="KJ9" s="19"/>
      <c r="KK9" s="19"/>
      <c r="KL9" s="19"/>
      <c r="KM9" s="19"/>
      <c r="KN9" s="19"/>
      <c r="KO9" s="19"/>
      <c r="KP9" s="19"/>
      <c r="KQ9" s="19"/>
      <c r="KR9" s="19"/>
      <c r="KS9" s="19"/>
      <c r="KT9" s="19"/>
      <c r="KU9" s="19"/>
      <c r="KV9" s="19"/>
      <c r="KW9" s="19"/>
      <c r="KX9" s="19"/>
      <c r="KY9" s="19"/>
      <c r="KZ9" s="19"/>
      <c r="LA9" s="19"/>
      <c r="LB9" s="19"/>
      <c r="LC9" s="19"/>
      <c r="LD9" s="19"/>
    </row>
    <row r="10" spans="2:316" x14ac:dyDescent="0.35">
      <c r="B10" s="27" t="s">
        <v>59</v>
      </c>
      <c r="C10" s="11" t="s">
        <v>55</v>
      </c>
      <c r="D10" s="12">
        <f>SUMIFS(E10:LD10,E11:LD11,"&gt;0")</f>
        <v>101943</v>
      </c>
      <c r="E10" s="13" t="s">
        <v>62</v>
      </c>
      <c r="F10" s="13" t="s">
        <v>62</v>
      </c>
      <c r="G10" s="13">
        <v>78</v>
      </c>
      <c r="H10" s="13" t="s">
        <v>62</v>
      </c>
      <c r="I10" s="13">
        <v>335</v>
      </c>
      <c r="J10" s="13" t="s">
        <v>62</v>
      </c>
      <c r="K10" s="13">
        <v>4691</v>
      </c>
      <c r="L10" s="13">
        <v>4745</v>
      </c>
      <c r="M10" s="13">
        <v>3627</v>
      </c>
      <c r="N10" s="13">
        <v>7005</v>
      </c>
      <c r="O10" s="13">
        <v>9493</v>
      </c>
      <c r="P10" s="13" t="s">
        <v>62</v>
      </c>
      <c r="Q10" s="13">
        <v>3107</v>
      </c>
      <c r="R10" s="13">
        <v>3944</v>
      </c>
      <c r="S10" s="13">
        <v>6264</v>
      </c>
      <c r="T10" s="13">
        <v>7170</v>
      </c>
      <c r="U10" s="13">
        <v>5764</v>
      </c>
      <c r="V10" s="13">
        <v>4481</v>
      </c>
      <c r="W10" s="13">
        <v>5575</v>
      </c>
      <c r="X10" s="13">
        <v>2837</v>
      </c>
      <c r="Y10" s="13">
        <v>4718</v>
      </c>
      <c r="Z10" s="13">
        <v>8609</v>
      </c>
      <c r="AA10" s="13">
        <v>6675</v>
      </c>
      <c r="AB10" s="13" t="s">
        <v>62</v>
      </c>
      <c r="AC10" s="13">
        <v>3293</v>
      </c>
      <c r="AD10" s="13">
        <v>6725</v>
      </c>
      <c r="AE10" s="13">
        <v>6512</v>
      </c>
      <c r="AF10" s="13" t="s">
        <v>62</v>
      </c>
      <c r="AG10" s="13" t="s">
        <v>62</v>
      </c>
      <c r="AH10" s="13" t="s">
        <v>62</v>
      </c>
      <c r="AI10" s="13" t="s">
        <v>62</v>
      </c>
      <c r="AJ10" s="13" t="s">
        <v>62</v>
      </c>
      <c r="AK10" s="13" t="s">
        <v>62</v>
      </c>
      <c r="AL10" s="13" t="s">
        <v>62</v>
      </c>
      <c r="AM10" s="13" t="s">
        <v>62</v>
      </c>
      <c r="AN10" s="13" t="s">
        <v>62</v>
      </c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  <c r="EU10" s="13"/>
      <c r="EV10" s="13"/>
      <c r="EW10" s="13"/>
      <c r="EX10" s="13"/>
      <c r="EY10" s="13"/>
      <c r="EZ10" s="13"/>
      <c r="FA10" s="13"/>
      <c r="FB10" s="13"/>
      <c r="FC10" s="13"/>
      <c r="FD10" s="13"/>
      <c r="FE10" s="13"/>
      <c r="FF10" s="13"/>
      <c r="FG10" s="13"/>
      <c r="FH10" s="13"/>
      <c r="FI10" s="13"/>
      <c r="FJ10" s="13"/>
      <c r="FK10" s="13"/>
      <c r="FL10" s="13"/>
      <c r="FM10" s="13"/>
      <c r="FN10" s="13"/>
      <c r="FO10" s="13"/>
      <c r="FP10" s="13"/>
      <c r="FQ10" s="13"/>
      <c r="FR10" s="13"/>
      <c r="FS10" s="13"/>
      <c r="FT10" s="13"/>
      <c r="FU10" s="13"/>
      <c r="FV10" s="13"/>
      <c r="FW10" s="13"/>
      <c r="FX10" s="13"/>
      <c r="FY10" s="13"/>
      <c r="FZ10" s="13"/>
      <c r="GA10" s="13"/>
      <c r="GB10" s="13"/>
      <c r="GC10" s="13"/>
      <c r="GD10" s="13"/>
      <c r="GE10" s="13"/>
      <c r="GF10" s="13"/>
      <c r="GG10" s="13"/>
      <c r="GH10" s="13"/>
      <c r="GI10" s="13"/>
      <c r="GJ10" s="13"/>
      <c r="GK10" s="13"/>
      <c r="GL10" s="13"/>
      <c r="GM10" s="13"/>
      <c r="GN10" s="13"/>
      <c r="GO10" s="13"/>
      <c r="GP10" s="13"/>
      <c r="GQ10" s="13"/>
      <c r="GR10" s="13"/>
      <c r="GS10" s="13"/>
      <c r="GT10" s="13"/>
      <c r="GU10" s="13"/>
      <c r="GV10" s="13"/>
      <c r="GW10" s="13"/>
      <c r="GX10" s="13"/>
      <c r="GY10" s="13"/>
      <c r="GZ10" s="13"/>
      <c r="HA10" s="13"/>
      <c r="HB10" s="13"/>
      <c r="HC10" s="13"/>
      <c r="HD10" s="13"/>
      <c r="HE10" s="13"/>
      <c r="HF10" s="13"/>
      <c r="HG10" s="13"/>
      <c r="HH10" s="13"/>
      <c r="HI10" s="13"/>
      <c r="HJ10" s="13"/>
      <c r="HK10" s="13"/>
      <c r="HL10" s="13"/>
      <c r="HM10" s="13"/>
      <c r="HN10" s="13"/>
      <c r="HO10" s="13"/>
      <c r="HP10" s="13"/>
      <c r="HQ10" s="13"/>
      <c r="HR10" s="13"/>
      <c r="HS10" s="13"/>
      <c r="HT10" s="13"/>
      <c r="HU10" s="13"/>
      <c r="HV10" s="13"/>
      <c r="HW10" s="13"/>
      <c r="HX10" s="13"/>
      <c r="HY10" s="13"/>
      <c r="HZ10" s="13"/>
      <c r="IA10" s="13"/>
      <c r="IB10" s="13"/>
      <c r="IC10" s="13"/>
      <c r="ID10" s="13"/>
      <c r="IE10" s="13"/>
      <c r="IF10" s="13"/>
      <c r="IG10" s="13"/>
      <c r="IH10" s="13"/>
      <c r="II10" s="13"/>
      <c r="IJ10" s="13"/>
      <c r="IK10" s="13"/>
      <c r="IL10" s="13"/>
      <c r="IM10" s="13"/>
      <c r="IN10" s="13"/>
      <c r="IO10" s="13"/>
      <c r="IP10" s="13"/>
      <c r="IQ10" s="13"/>
      <c r="IR10" s="13"/>
      <c r="IS10" s="13"/>
      <c r="IT10" s="13"/>
      <c r="IU10" s="13"/>
      <c r="IV10" s="13"/>
      <c r="IW10" s="13"/>
      <c r="IX10" s="13"/>
      <c r="IY10" s="13"/>
      <c r="IZ10" s="13"/>
      <c r="JA10" s="13"/>
      <c r="JB10" s="13"/>
      <c r="JC10" s="13"/>
      <c r="JD10" s="13"/>
      <c r="JE10" s="13"/>
      <c r="JF10" s="13"/>
      <c r="JG10" s="13"/>
      <c r="JH10" s="13"/>
      <c r="JI10" s="13"/>
      <c r="JJ10" s="13"/>
      <c r="JK10" s="13"/>
      <c r="JL10" s="13"/>
      <c r="JM10" s="13"/>
      <c r="JN10" s="13"/>
      <c r="JO10" s="13"/>
      <c r="JP10" s="13"/>
      <c r="JQ10" s="13"/>
      <c r="JR10" s="13"/>
      <c r="JS10" s="13"/>
      <c r="JT10" s="13"/>
      <c r="JU10" s="13"/>
      <c r="JV10" s="13"/>
      <c r="JW10" s="13"/>
      <c r="JX10" s="13"/>
      <c r="JY10" s="13"/>
      <c r="JZ10" s="13"/>
      <c r="KA10" s="13"/>
      <c r="KB10" s="13"/>
      <c r="KC10" s="13"/>
      <c r="KD10" s="13"/>
      <c r="KE10" s="13"/>
      <c r="KF10" s="13"/>
      <c r="KG10" s="13"/>
      <c r="KH10" s="13"/>
      <c r="KI10" s="13"/>
      <c r="KJ10" s="13"/>
      <c r="KK10" s="13"/>
      <c r="KL10" s="13"/>
      <c r="KM10" s="13"/>
      <c r="KN10" s="13"/>
      <c r="KO10" s="13"/>
      <c r="KP10" s="13"/>
      <c r="KQ10" s="13"/>
      <c r="KR10" s="13"/>
      <c r="KS10" s="13"/>
      <c r="KT10" s="13"/>
      <c r="KU10" s="13"/>
      <c r="KV10" s="13"/>
      <c r="KW10" s="13"/>
      <c r="KX10" s="13"/>
      <c r="KY10" s="13"/>
      <c r="KZ10" s="13"/>
      <c r="LA10" s="13"/>
      <c r="LB10" s="13"/>
      <c r="LC10" s="13"/>
      <c r="LD10" s="13"/>
    </row>
    <row r="11" spans="2:316" x14ac:dyDescent="0.35">
      <c r="B11" s="28"/>
      <c r="C11" s="14" t="s">
        <v>56</v>
      </c>
      <c r="D11" s="15">
        <f>SUMIFS(E11:LD11,E10:LD10,"&gt;0")</f>
        <v>111.75</v>
      </c>
      <c r="E11" s="16" t="s">
        <v>62</v>
      </c>
      <c r="F11" s="16" t="s">
        <v>62</v>
      </c>
      <c r="G11" s="16" t="s">
        <v>62</v>
      </c>
      <c r="H11" s="16">
        <v>3</v>
      </c>
      <c r="I11" s="16">
        <v>4</v>
      </c>
      <c r="J11" s="16" t="s">
        <v>62</v>
      </c>
      <c r="K11" s="16">
        <v>5</v>
      </c>
      <c r="L11" s="16">
        <v>6</v>
      </c>
      <c r="M11" s="16" t="s">
        <v>62</v>
      </c>
      <c r="N11" s="16">
        <v>7.5</v>
      </c>
      <c r="O11" s="16">
        <v>6</v>
      </c>
      <c r="P11" s="16" t="s">
        <v>62</v>
      </c>
      <c r="Q11" s="16">
        <v>7</v>
      </c>
      <c r="R11" s="16">
        <v>5</v>
      </c>
      <c r="S11" s="16">
        <v>7</v>
      </c>
      <c r="T11" s="16">
        <v>7</v>
      </c>
      <c r="U11" s="16">
        <v>7</v>
      </c>
      <c r="V11" s="16">
        <v>5</v>
      </c>
      <c r="W11" s="16">
        <v>6.5</v>
      </c>
      <c r="X11" s="16">
        <v>5</v>
      </c>
      <c r="Y11" s="16">
        <v>6.5</v>
      </c>
      <c r="Z11" s="16">
        <v>6.75</v>
      </c>
      <c r="AA11" s="16">
        <v>5.5</v>
      </c>
      <c r="AB11" s="16" t="s">
        <v>62</v>
      </c>
      <c r="AC11" s="16">
        <v>2</v>
      </c>
      <c r="AD11" s="16">
        <v>6</v>
      </c>
      <c r="AE11" s="16">
        <v>7</v>
      </c>
      <c r="AF11" s="16">
        <v>5</v>
      </c>
      <c r="AG11" s="16">
        <v>4</v>
      </c>
      <c r="AH11" s="16" t="s">
        <v>62</v>
      </c>
      <c r="AI11" s="16" t="s">
        <v>62</v>
      </c>
      <c r="AJ11" s="16" t="s">
        <v>62</v>
      </c>
      <c r="AK11" s="16" t="s">
        <v>62</v>
      </c>
      <c r="AL11" s="16" t="s">
        <v>62</v>
      </c>
      <c r="AM11" s="16" t="s">
        <v>62</v>
      </c>
      <c r="AN11" s="16" t="s">
        <v>62</v>
      </c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6"/>
      <c r="CA11" s="16"/>
      <c r="CB11" s="16"/>
      <c r="CC11" s="16"/>
      <c r="CD11" s="16"/>
      <c r="CE11" s="16"/>
      <c r="CF11" s="16"/>
      <c r="CG11" s="16"/>
      <c r="CH11" s="16"/>
      <c r="CI11" s="16"/>
      <c r="CJ11" s="16"/>
      <c r="CK11" s="16"/>
      <c r="CL11" s="16"/>
      <c r="CM11" s="16"/>
      <c r="CN11" s="16"/>
      <c r="CO11" s="16"/>
      <c r="CP11" s="16"/>
      <c r="CQ11" s="16"/>
      <c r="CR11" s="16"/>
      <c r="CS11" s="16"/>
      <c r="CT11" s="16"/>
      <c r="CU11" s="16"/>
      <c r="CV11" s="16"/>
      <c r="CW11" s="16"/>
      <c r="CX11" s="16"/>
      <c r="CY11" s="16"/>
      <c r="CZ11" s="16"/>
      <c r="DA11" s="16"/>
      <c r="DB11" s="16"/>
      <c r="DC11" s="16"/>
      <c r="DD11" s="16"/>
      <c r="DE11" s="16"/>
      <c r="DF11" s="16"/>
      <c r="DG11" s="16"/>
      <c r="DH11" s="16"/>
      <c r="DI11" s="16"/>
      <c r="DJ11" s="16"/>
      <c r="DK11" s="16"/>
      <c r="DL11" s="16"/>
      <c r="DM11" s="16"/>
      <c r="DN11" s="16"/>
      <c r="DO11" s="16"/>
      <c r="DP11" s="16"/>
      <c r="DQ11" s="16"/>
      <c r="DR11" s="16"/>
      <c r="DS11" s="16"/>
      <c r="DT11" s="16"/>
      <c r="DU11" s="16"/>
      <c r="DV11" s="16"/>
      <c r="DW11" s="16"/>
      <c r="DX11" s="16"/>
      <c r="DY11" s="16"/>
      <c r="DZ11" s="16"/>
      <c r="EA11" s="16"/>
      <c r="EB11" s="16"/>
      <c r="EC11" s="16"/>
      <c r="ED11" s="16"/>
      <c r="EE11" s="16"/>
      <c r="EF11" s="16"/>
      <c r="EG11" s="16"/>
      <c r="EH11" s="16"/>
      <c r="EI11" s="16"/>
      <c r="EJ11" s="16"/>
      <c r="EK11" s="16"/>
      <c r="EL11" s="16"/>
      <c r="EM11" s="16"/>
      <c r="EN11" s="16"/>
      <c r="EO11" s="16"/>
      <c r="EP11" s="16"/>
      <c r="EQ11" s="16"/>
      <c r="ER11" s="16"/>
      <c r="ES11" s="16"/>
      <c r="ET11" s="16"/>
      <c r="EU11" s="16"/>
      <c r="EV11" s="16"/>
      <c r="EW11" s="16"/>
      <c r="EX11" s="16"/>
      <c r="EY11" s="16"/>
      <c r="EZ11" s="16"/>
      <c r="FA11" s="16"/>
      <c r="FB11" s="16"/>
      <c r="FC11" s="16"/>
      <c r="FD11" s="16"/>
      <c r="FE11" s="16"/>
      <c r="FF11" s="16"/>
      <c r="FG11" s="16"/>
      <c r="FH11" s="16"/>
      <c r="FI11" s="16"/>
      <c r="FJ11" s="16"/>
      <c r="FK11" s="16"/>
      <c r="FL11" s="16"/>
      <c r="FM11" s="16"/>
      <c r="FN11" s="16"/>
      <c r="FO11" s="16"/>
      <c r="FP11" s="16"/>
      <c r="FQ11" s="16"/>
      <c r="FR11" s="16"/>
      <c r="FS11" s="16"/>
      <c r="FT11" s="16"/>
      <c r="FU11" s="16"/>
      <c r="FV11" s="16"/>
      <c r="FW11" s="16"/>
      <c r="FX11" s="16"/>
      <c r="FY11" s="16"/>
      <c r="FZ11" s="16"/>
      <c r="GA11" s="16"/>
      <c r="GB11" s="16"/>
      <c r="GC11" s="16"/>
      <c r="GD11" s="16"/>
      <c r="GE11" s="16"/>
      <c r="GF11" s="16"/>
      <c r="GG11" s="16"/>
      <c r="GH11" s="16"/>
      <c r="GI11" s="16"/>
      <c r="GJ11" s="16"/>
      <c r="GK11" s="16"/>
      <c r="GL11" s="16"/>
      <c r="GM11" s="16"/>
      <c r="GN11" s="16"/>
      <c r="GO11" s="16"/>
      <c r="GP11" s="16"/>
      <c r="GQ11" s="16"/>
      <c r="GR11" s="16"/>
      <c r="GS11" s="16"/>
      <c r="GT11" s="16"/>
      <c r="GU11" s="16"/>
      <c r="GV11" s="16"/>
      <c r="GW11" s="16"/>
      <c r="GX11" s="16"/>
      <c r="GY11" s="16"/>
      <c r="GZ11" s="16"/>
      <c r="HA11" s="16"/>
      <c r="HB11" s="16"/>
      <c r="HC11" s="16"/>
      <c r="HD11" s="16"/>
      <c r="HE11" s="16"/>
      <c r="HF11" s="16"/>
      <c r="HG11" s="16"/>
      <c r="HH11" s="16"/>
      <c r="HI11" s="16"/>
      <c r="HJ11" s="16"/>
      <c r="HK11" s="16"/>
      <c r="HL11" s="16"/>
      <c r="HM11" s="16"/>
      <c r="HN11" s="16"/>
      <c r="HO11" s="16"/>
      <c r="HP11" s="16"/>
      <c r="HQ11" s="16"/>
      <c r="HR11" s="16"/>
      <c r="HS11" s="16"/>
      <c r="HT11" s="16"/>
      <c r="HU11" s="16"/>
      <c r="HV11" s="16"/>
      <c r="HW11" s="16"/>
      <c r="HX11" s="16"/>
      <c r="HY11" s="16"/>
      <c r="HZ11" s="16"/>
      <c r="IA11" s="16"/>
      <c r="IB11" s="16"/>
      <c r="IC11" s="16"/>
      <c r="ID11" s="16"/>
      <c r="IE11" s="16"/>
      <c r="IF11" s="16"/>
      <c r="IG11" s="16"/>
      <c r="IH11" s="16"/>
      <c r="II11" s="16"/>
      <c r="IJ11" s="16"/>
      <c r="IK11" s="16"/>
      <c r="IL11" s="16"/>
      <c r="IM11" s="16"/>
      <c r="IN11" s="16"/>
      <c r="IO11" s="16"/>
      <c r="IP11" s="16"/>
      <c r="IQ11" s="16"/>
      <c r="IR11" s="16"/>
      <c r="IS11" s="16"/>
      <c r="IT11" s="16"/>
      <c r="IU11" s="16"/>
      <c r="IV11" s="16"/>
      <c r="IW11" s="16"/>
      <c r="IX11" s="16"/>
      <c r="IY11" s="16"/>
      <c r="IZ11" s="16"/>
      <c r="JA11" s="16"/>
      <c r="JB11" s="16"/>
      <c r="JC11" s="16"/>
      <c r="JD11" s="16"/>
      <c r="JE11" s="16"/>
      <c r="JF11" s="16"/>
      <c r="JG11" s="16"/>
      <c r="JH11" s="16"/>
      <c r="JI11" s="16"/>
      <c r="JJ11" s="16"/>
      <c r="JK11" s="16"/>
      <c r="JL11" s="16"/>
      <c r="JM11" s="16"/>
      <c r="JN11" s="16"/>
      <c r="JO11" s="16"/>
      <c r="JP11" s="16"/>
      <c r="JQ11" s="16"/>
      <c r="JR11" s="16"/>
      <c r="JS11" s="16"/>
      <c r="JT11" s="16"/>
      <c r="JU11" s="16"/>
      <c r="JV11" s="16"/>
      <c r="JW11" s="16"/>
      <c r="JX11" s="16"/>
      <c r="JY11" s="16"/>
      <c r="JZ11" s="16"/>
      <c r="KA11" s="16"/>
      <c r="KB11" s="16"/>
      <c r="KC11" s="16"/>
      <c r="KD11" s="16"/>
      <c r="KE11" s="16"/>
      <c r="KF11" s="16"/>
      <c r="KG11" s="16"/>
      <c r="KH11" s="16"/>
      <c r="KI11" s="16"/>
      <c r="KJ11" s="16"/>
      <c r="KK11" s="16"/>
      <c r="KL11" s="16"/>
      <c r="KM11" s="16"/>
      <c r="KN11" s="16"/>
      <c r="KO11" s="16"/>
      <c r="KP11" s="16"/>
      <c r="KQ11" s="16"/>
      <c r="KR11" s="16"/>
      <c r="KS11" s="16"/>
      <c r="KT11" s="16"/>
      <c r="KU11" s="16"/>
      <c r="KV11" s="16"/>
      <c r="KW11" s="16"/>
      <c r="KX11" s="16"/>
      <c r="KY11" s="16"/>
      <c r="KZ11" s="16"/>
      <c r="LA11" s="16"/>
      <c r="LB11" s="16"/>
      <c r="LC11" s="16"/>
      <c r="LD11" s="16"/>
    </row>
    <row r="12" spans="2:316" ht="16" thickBot="1" x14ac:dyDescent="0.4">
      <c r="B12" s="29"/>
      <c r="C12" s="17" t="s">
        <v>57</v>
      </c>
      <c r="D12" s="18">
        <f>IFERROR(D10/D11,"")</f>
        <v>912.24161073825508</v>
      </c>
      <c r="E12" s="19" t="s">
        <v>62</v>
      </c>
      <c r="F12" s="19" t="s">
        <v>62</v>
      </c>
      <c r="G12" s="19" t="s">
        <v>62</v>
      </c>
      <c r="H12" s="19" t="s">
        <v>62</v>
      </c>
      <c r="I12" s="19">
        <v>83.75</v>
      </c>
      <c r="J12" s="19" t="s">
        <v>62</v>
      </c>
      <c r="K12" s="19">
        <v>938.2</v>
      </c>
      <c r="L12" s="19">
        <v>790.83333333333337</v>
      </c>
      <c r="M12" s="19" t="s">
        <v>62</v>
      </c>
      <c r="N12" s="19">
        <v>934</v>
      </c>
      <c r="O12" s="19">
        <v>1582.1666666666667</v>
      </c>
      <c r="P12" s="19" t="s">
        <v>62</v>
      </c>
      <c r="Q12" s="19">
        <v>443.85714285714283</v>
      </c>
      <c r="R12" s="19">
        <v>788.8</v>
      </c>
      <c r="S12" s="19">
        <v>894.85714285714289</v>
      </c>
      <c r="T12" s="19">
        <v>1024.2857142857142</v>
      </c>
      <c r="U12" s="19">
        <v>823.42857142857144</v>
      </c>
      <c r="V12" s="19">
        <v>896.2</v>
      </c>
      <c r="W12" s="19">
        <v>857.69230769230774</v>
      </c>
      <c r="X12" s="19">
        <v>567.4</v>
      </c>
      <c r="Y12" s="19">
        <v>725.84615384615381</v>
      </c>
      <c r="Z12" s="19">
        <v>1275.4074074074074</v>
      </c>
      <c r="AA12" s="19">
        <v>1213.6363636363637</v>
      </c>
      <c r="AB12" s="19" t="s">
        <v>62</v>
      </c>
      <c r="AC12" s="19">
        <v>1646.5</v>
      </c>
      <c r="AD12" s="19">
        <v>1120.8333333333333</v>
      </c>
      <c r="AE12" s="19">
        <v>930.28571428571433</v>
      </c>
      <c r="AF12" s="19" t="s">
        <v>62</v>
      </c>
      <c r="AG12" s="19" t="s">
        <v>62</v>
      </c>
      <c r="AH12" s="19" t="s">
        <v>62</v>
      </c>
      <c r="AI12" s="19" t="s">
        <v>62</v>
      </c>
      <c r="AJ12" s="19" t="s">
        <v>62</v>
      </c>
      <c r="AK12" s="19" t="s">
        <v>62</v>
      </c>
      <c r="AL12" s="19" t="s">
        <v>62</v>
      </c>
      <c r="AM12" s="19" t="s">
        <v>62</v>
      </c>
      <c r="AN12" s="19" t="s">
        <v>62</v>
      </c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19"/>
      <c r="DS12" s="19"/>
      <c r="DT12" s="19"/>
      <c r="DU12" s="19"/>
      <c r="DV12" s="19"/>
      <c r="DW12" s="19"/>
      <c r="DX12" s="19"/>
      <c r="DY12" s="19"/>
      <c r="DZ12" s="19"/>
      <c r="EA12" s="19"/>
      <c r="EB12" s="19"/>
      <c r="EC12" s="19"/>
      <c r="ED12" s="19"/>
      <c r="EE12" s="19"/>
      <c r="EF12" s="19"/>
      <c r="EG12" s="19"/>
      <c r="EH12" s="19"/>
      <c r="EI12" s="19"/>
      <c r="EJ12" s="19"/>
      <c r="EK12" s="19"/>
      <c r="EL12" s="19"/>
      <c r="EM12" s="19"/>
      <c r="EN12" s="19"/>
      <c r="EO12" s="19"/>
      <c r="EP12" s="19"/>
      <c r="EQ12" s="19"/>
      <c r="ER12" s="19"/>
      <c r="ES12" s="19"/>
      <c r="ET12" s="19"/>
      <c r="EU12" s="19"/>
      <c r="EV12" s="19"/>
      <c r="EW12" s="19"/>
      <c r="EX12" s="19"/>
      <c r="EY12" s="19"/>
      <c r="EZ12" s="19"/>
      <c r="FA12" s="19"/>
      <c r="FB12" s="19"/>
      <c r="FC12" s="19"/>
      <c r="FD12" s="19"/>
      <c r="FE12" s="19"/>
      <c r="FF12" s="19"/>
      <c r="FG12" s="19"/>
      <c r="FH12" s="19"/>
      <c r="FI12" s="19"/>
      <c r="FJ12" s="19"/>
      <c r="FK12" s="19"/>
      <c r="FL12" s="19"/>
      <c r="FM12" s="19"/>
      <c r="FN12" s="19"/>
      <c r="FO12" s="19"/>
      <c r="FP12" s="19"/>
      <c r="FQ12" s="19"/>
      <c r="FR12" s="19"/>
      <c r="FS12" s="19"/>
      <c r="FT12" s="19"/>
      <c r="FU12" s="19"/>
      <c r="FV12" s="19"/>
      <c r="FW12" s="19"/>
      <c r="FX12" s="19"/>
      <c r="FY12" s="19"/>
      <c r="FZ12" s="19"/>
      <c r="GA12" s="19"/>
      <c r="GB12" s="19"/>
      <c r="GC12" s="19"/>
      <c r="GD12" s="19"/>
      <c r="GE12" s="19"/>
      <c r="GF12" s="19"/>
      <c r="GG12" s="19"/>
      <c r="GH12" s="19"/>
      <c r="GI12" s="19"/>
      <c r="GJ12" s="19"/>
      <c r="GK12" s="19"/>
      <c r="GL12" s="19"/>
      <c r="GM12" s="19"/>
      <c r="GN12" s="19"/>
      <c r="GO12" s="19"/>
      <c r="GP12" s="19"/>
      <c r="GQ12" s="19"/>
      <c r="GR12" s="19"/>
      <c r="GS12" s="19"/>
      <c r="GT12" s="19"/>
      <c r="GU12" s="19"/>
      <c r="GV12" s="19"/>
      <c r="GW12" s="19"/>
      <c r="GX12" s="19"/>
      <c r="GY12" s="19"/>
      <c r="GZ12" s="19"/>
      <c r="HA12" s="19"/>
      <c r="HB12" s="19"/>
      <c r="HC12" s="19"/>
      <c r="HD12" s="19"/>
      <c r="HE12" s="19"/>
      <c r="HF12" s="19"/>
      <c r="HG12" s="19"/>
      <c r="HH12" s="19"/>
      <c r="HI12" s="19"/>
      <c r="HJ12" s="19"/>
      <c r="HK12" s="19"/>
      <c r="HL12" s="19"/>
      <c r="HM12" s="19"/>
      <c r="HN12" s="19"/>
      <c r="HO12" s="19"/>
      <c r="HP12" s="19"/>
      <c r="HQ12" s="19"/>
      <c r="HR12" s="19"/>
      <c r="HS12" s="19"/>
      <c r="HT12" s="19"/>
      <c r="HU12" s="19"/>
      <c r="HV12" s="19"/>
      <c r="HW12" s="19"/>
      <c r="HX12" s="19"/>
      <c r="HY12" s="19"/>
      <c r="HZ12" s="19"/>
      <c r="IA12" s="19"/>
      <c r="IB12" s="19"/>
      <c r="IC12" s="19"/>
      <c r="ID12" s="19"/>
      <c r="IE12" s="19"/>
      <c r="IF12" s="19"/>
      <c r="IG12" s="19"/>
      <c r="IH12" s="19"/>
      <c r="II12" s="19"/>
      <c r="IJ12" s="19"/>
      <c r="IK12" s="19"/>
      <c r="IL12" s="19"/>
      <c r="IM12" s="19"/>
      <c r="IN12" s="19"/>
      <c r="IO12" s="19"/>
      <c r="IP12" s="19"/>
      <c r="IQ12" s="19"/>
      <c r="IR12" s="19"/>
      <c r="IS12" s="19"/>
      <c r="IT12" s="19"/>
      <c r="IU12" s="19"/>
      <c r="IV12" s="19"/>
      <c r="IW12" s="19"/>
      <c r="IX12" s="19"/>
      <c r="IY12" s="19"/>
      <c r="IZ12" s="19"/>
      <c r="JA12" s="19"/>
      <c r="JB12" s="19"/>
      <c r="JC12" s="19"/>
      <c r="JD12" s="19"/>
      <c r="JE12" s="19"/>
      <c r="JF12" s="19"/>
      <c r="JG12" s="19"/>
      <c r="JH12" s="19"/>
      <c r="JI12" s="19"/>
      <c r="JJ12" s="19"/>
      <c r="JK12" s="19"/>
      <c r="JL12" s="19"/>
      <c r="JM12" s="19"/>
      <c r="JN12" s="19"/>
      <c r="JO12" s="19"/>
      <c r="JP12" s="19"/>
      <c r="JQ12" s="19"/>
      <c r="JR12" s="19"/>
      <c r="JS12" s="19"/>
      <c r="JT12" s="19"/>
      <c r="JU12" s="19"/>
      <c r="JV12" s="19"/>
      <c r="JW12" s="19"/>
      <c r="JX12" s="19"/>
      <c r="JY12" s="19"/>
      <c r="JZ12" s="19"/>
      <c r="KA12" s="19"/>
      <c r="KB12" s="19"/>
      <c r="KC12" s="19"/>
      <c r="KD12" s="19"/>
      <c r="KE12" s="19"/>
      <c r="KF12" s="19"/>
      <c r="KG12" s="19"/>
      <c r="KH12" s="19"/>
      <c r="KI12" s="19"/>
      <c r="KJ12" s="19"/>
      <c r="KK12" s="19"/>
      <c r="KL12" s="19"/>
      <c r="KM12" s="19"/>
      <c r="KN12" s="19"/>
      <c r="KO12" s="19"/>
      <c r="KP12" s="19"/>
      <c r="KQ12" s="19"/>
      <c r="KR12" s="19"/>
      <c r="KS12" s="19"/>
      <c r="KT12" s="19"/>
      <c r="KU12" s="19"/>
      <c r="KV12" s="19"/>
      <c r="KW12" s="19"/>
      <c r="KX12" s="19"/>
      <c r="KY12" s="19"/>
      <c r="KZ12" s="19"/>
      <c r="LA12" s="19"/>
      <c r="LB12" s="19"/>
      <c r="LC12" s="19"/>
      <c r="LD12" s="19"/>
    </row>
    <row r="13" spans="2:316" x14ac:dyDescent="0.35">
      <c r="B13" s="27" t="s">
        <v>60</v>
      </c>
      <c r="C13" s="11" t="s">
        <v>55</v>
      </c>
      <c r="D13" s="12">
        <f>SUMIFS(E13:LD13,E14:LD14,"&gt;0")</f>
        <v>0</v>
      </c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/>
      <c r="DR13" s="13"/>
      <c r="DS13" s="13"/>
      <c r="DT13" s="13"/>
      <c r="DU13" s="13"/>
      <c r="DV13" s="13"/>
      <c r="DW13" s="13"/>
      <c r="DX13" s="13"/>
      <c r="DY13" s="13"/>
      <c r="DZ13" s="13"/>
      <c r="EA13" s="13"/>
      <c r="EB13" s="13"/>
      <c r="EC13" s="13"/>
      <c r="ED13" s="13"/>
      <c r="EE13" s="13"/>
      <c r="EF13" s="13"/>
      <c r="EG13" s="13"/>
      <c r="EH13" s="13"/>
      <c r="EI13" s="13"/>
      <c r="EJ13" s="13"/>
      <c r="EK13" s="13"/>
      <c r="EL13" s="13"/>
      <c r="EM13" s="13"/>
      <c r="EN13" s="13"/>
      <c r="EO13" s="13"/>
      <c r="EP13" s="13"/>
      <c r="EQ13" s="13"/>
      <c r="ER13" s="13"/>
      <c r="ES13" s="13"/>
      <c r="ET13" s="13"/>
      <c r="EU13" s="13"/>
      <c r="EV13" s="13"/>
      <c r="EW13" s="13"/>
      <c r="EX13" s="13"/>
      <c r="EY13" s="13"/>
      <c r="EZ13" s="13"/>
      <c r="FA13" s="13"/>
      <c r="FB13" s="13"/>
      <c r="FC13" s="13"/>
      <c r="FD13" s="13"/>
      <c r="FE13" s="13"/>
      <c r="FF13" s="13"/>
      <c r="FG13" s="13"/>
      <c r="FH13" s="13"/>
      <c r="FI13" s="13"/>
      <c r="FJ13" s="13"/>
      <c r="FK13" s="13"/>
      <c r="FL13" s="13"/>
      <c r="FM13" s="13"/>
      <c r="FN13" s="13"/>
      <c r="FO13" s="13"/>
      <c r="FP13" s="13"/>
      <c r="FQ13" s="13"/>
      <c r="FR13" s="13"/>
      <c r="FS13" s="13"/>
      <c r="FT13" s="13"/>
      <c r="FU13" s="13"/>
      <c r="FV13" s="13"/>
      <c r="FW13" s="13"/>
      <c r="FX13" s="13"/>
      <c r="FY13" s="13"/>
      <c r="FZ13" s="13"/>
      <c r="GA13" s="13"/>
      <c r="GB13" s="13"/>
      <c r="GC13" s="13"/>
      <c r="GD13" s="13"/>
      <c r="GE13" s="13"/>
      <c r="GF13" s="13"/>
      <c r="GG13" s="13"/>
      <c r="GH13" s="13"/>
      <c r="GI13" s="13"/>
      <c r="GJ13" s="13"/>
      <c r="GK13" s="13"/>
      <c r="GL13" s="13"/>
      <c r="GM13" s="13"/>
      <c r="GN13" s="13"/>
      <c r="GO13" s="13"/>
      <c r="GP13" s="13"/>
      <c r="GQ13" s="13"/>
      <c r="GR13" s="13"/>
      <c r="GS13" s="13"/>
      <c r="GT13" s="13"/>
      <c r="GU13" s="13"/>
      <c r="GV13" s="13"/>
      <c r="GW13" s="13"/>
      <c r="GX13" s="13"/>
      <c r="GY13" s="13"/>
      <c r="GZ13" s="13"/>
      <c r="HA13" s="13"/>
      <c r="HB13" s="13"/>
      <c r="HC13" s="13"/>
      <c r="HD13" s="13"/>
      <c r="HE13" s="13"/>
      <c r="HF13" s="13"/>
      <c r="HG13" s="13"/>
      <c r="HH13" s="13"/>
      <c r="HI13" s="13"/>
      <c r="HJ13" s="13"/>
      <c r="HK13" s="13"/>
      <c r="HL13" s="13"/>
      <c r="HM13" s="13"/>
      <c r="HN13" s="13"/>
      <c r="HO13" s="13"/>
      <c r="HP13" s="13"/>
      <c r="HQ13" s="13"/>
      <c r="HR13" s="13"/>
      <c r="HS13" s="13"/>
      <c r="HT13" s="13"/>
      <c r="HU13" s="13"/>
      <c r="HV13" s="13"/>
      <c r="HW13" s="13"/>
      <c r="HX13" s="13"/>
      <c r="HY13" s="13"/>
      <c r="HZ13" s="13"/>
      <c r="IA13" s="13"/>
      <c r="IB13" s="13"/>
      <c r="IC13" s="13"/>
      <c r="ID13" s="13"/>
      <c r="IE13" s="13"/>
      <c r="IF13" s="13"/>
      <c r="IG13" s="13"/>
      <c r="IH13" s="13"/>
      <c r="II13" s="13"/>
      <c r="IJ13" s="13"/>
      <c r="IK13" s="13"/>
      <c r="IL13" s="13"/>
      <c r="IM13" s="13"/>
      <c r="IN13" s="13"/>
      <c r="IO13" s="13"/>
      <c r="IP13" s="13"/>
      <c r="IQ13" s="13"/>
      <c r="IR13" s="13"/>
      <c r="IS13" s="13"/>
      <c r="IT13" s="13"/>
      <c r="IU13" s="13"/>
      <c r="IV13" s="13"/>
      <c r="IW13" s="13"/>
      <c r="IX13" s="13"/>
      <c r="IY13" s="13"/>
      <c r="IZ13" s="13"/>
      <c r="JA13" s="13"/>
      <c r="JB13" s="13"/>
      <c r="JC13" s="13"/>
      <c r="JD13" s="13"/>
      <c r="JE13" s="13"/>
      <c r="JF13" s="13"/>
      <c r="JG13" s="13"/>
      <c r="JH13" s="13"/>
      <c r="JI13" s="13"/>
      <c r="JJ13" s="13"/>
      <c r="JK13" s="13"/>
      <c r="JL13" s="13"/>
      <c r="JM13" s="13"/>
      <c r="JN13" s="13"/>
      <c r="JO13" s="13"/>
      <c r="JP13" s="13"/>
      <c r="JQ13" s="13"/>
      <c r="JR13" s="13"/>
      <c r="JS13" s="13"/>
      <c r="JT13" s="13"/>
      <c r="JU13" s="13"/>
      <c r="JV13" s="13"/>
      <c r="JW13" s="13"/>
      <c r="JX13" s="13"/>
      <c r="JY13" s="13"/>
      <c r="JZ13" s="13"/>
      <c r="KA13" s="13"/>
      <c r="KB13" s="13"/>
      <c r="KC13" s="13"/>
      <c r="KD13" s="13"/>
      <c r="KE13" s="13"/>
      <c r="KF13" s="13"/>
      <c r="KG13" s="13"/>
      <c r="KH13" s="13"/>
      <c r="KI13" s="13"/>
      <c r="KJ13" s="13"/>
      <c r="KK13" s="13"/>
      <c r="KL13" s="13"/>
      <c r="KM13" s="13"/>
      <c r="KN13" s="13"/>
      <c r="KO13" s="13"/>
      <c r="KP13" s="13"/>
      <c r="KQ13" s="13"/>
      <c r="KR13" s="13"/>
      <c r="KS13" s="13"/>
      <c r="KT13" s="13"/>
      <c r="KU13" s="13"/>
      <c r="KV13" s="13"/>
      <c r="KW13" s="13"/>
      <c r="KX13" s="13"/>
      <c r="KY13" s="13"/>
      <c r="KZ13" s="13"/>
      <c r="LA13" s="13"/>
      <c r="LB13" s="13"/>
      <c r="LC13" s="13"/>
      <c r="LD13" s="13"/>
    </row>
    <row r="14" spans="2:316" x14ac:dyDescent="0.35">
      <c r="B14" s="28"/>
      <c r="C14" s="14" t="s">
        <v>56</v>
      </c>
      <c r="D14" s="15">
        <f>SUMIFS(E14:LD14,E13:LD13,"&gt;0")</f>
        <v>0</v>
      </c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  <c r="CH14" s="16"/>
      <c r="CI14" s="16"/>
      <c r="CJ14" s="16"/>
      <c r="CK14" s="16"/>
      <c r="CL14" s="16"/>
      <c r="CM14" s="16"/>
      <c r="CN14" s="16"/>
      <c r="CO14" s="16"/>
      <c r="CP14" s="16"/>
      <c r="CQ14" s="16"/>
      <c r="CR14" s="16"/>
      <c r="CS14" s="16"/>
      <c r="CT14" s="16"/>
      <c r="CU14" s="16"/>
      <c r="CV14" s="16"/>
      <c r="CW14" s="16"/>
      <c r="CX14" s="16"/>
      <c r="CY14" s="16"/>
      <c r="CZ14" s="16"/>
      <c r="DA14" s="16"/>
      <c r="DB14" s="16"/>
      <c r="DC14" s="16"/>
      <c r="DD14" s="16"/>
      <c r="DE14" s="16"/>
      <c r="DF14" s="16"/>
      <c r="DG14" s="16"/>
      <c r="DH14" s="16"/>
      <c r="DI14" s="16"/>
      <c r="DJ14" s="16"/>
      <c r="DK14" s="16"/>
      <c r="DL14" s="16"/>
      <c r="DM14" s="16"/>
      <c r="DN14" s="16"/>
      <c r="DO14" s="16"/>
      <c r="DP14" s="16"/>
      <c r="DQ14" s="16"/>
      <c r="DR14" s="16"/>
      <c r="DS14" s="16"/>
      <c r="DT14" s="16"/>
      <c r="DU14" s="16"/>
      <c r="DV14" s="16"/>
      <c r="DW14" s="16"/>
      <c r="DX14" s="16"/>
      <c r="DY14" s="16"/>
      <c r="DZ14" s="16"/>
      <c r="EA14" s="16"/>
      <c r="EB14" s="16"/>
      <c r="EC14" s="16"/>
      <c r="ED14" s="16"/>
      <c r="EE14" s="16"/>
      <c r="EF14" s="16"/>
      <c r="EG14" s="16"/>
      <c r="EH14" s="16"/>
      <c r="EI14" s="16"/>
      <c r="EJ14" s="16"/>
      <c r="EK14" s="16"/>
      <c r="EL14" s="16"/>
      <c r="EM14" s="16"/>
      <c r="EN14" s="16"/>
      <c r="EO14" s="16"/>
      <c r="EP14" s="16"/>
      <c r="EQ14" s="16"/>
      <c r="ER14" s="16"/>
      <c r="ES14" s="16"/>
      <c r="ET14" s="16"/>
      <c r="EU14" s="16"/>
      <c r="EV14" s="16"/>
      <c r="EW14" s="16"/>
      <c r="EX14" s="16"/>
      <c r="EY14" s="16"/>
      <c r="EZ14" s="16"/>
      <c r="FA14" s="16"/>
      <c r="FB14" s="16"/>
      <c r="FC14" s="16"/>
      <c r="FD14" s="16"/>
      <c r="FE14" s="16"/>
      <c r="FF14" s="16"/>
      <c r="FG14" s="16"/>
      <c r="FH14" s="16"/>
      <c r="FI14" s="16"/>
      <c r="FJ14" s="16"/>
      <c r="FK14" s="16"/>
      <c r="FL14" s="16"/>
      <c r="FM14" s="16"/>
      <c r="FN14" s="16"/>
      <c r="FO14" s="16"/>
      <c r="FP14" s="16"/>
      <c r="FQ14" s="16"/>
      <c r="FR14" s="16"/>
      <c r="FS14" s="16"/>
      <c r="FT14" s="16"/>
      <c r="FU14" s="16"/>
      <c r="FV14" s="16"/>
      <c r="FW14" s="16"/>
      <c r="FX14" s="16"/>
      <c r="FY14" s="16"/>
      <c r="FZ14" s="16"/>
      <c r="GA14" s="16"/>
      <c r="GB14" s="16"/>
      <c r="GC14" s="16"/>
      <c r="GD14" s="16"/>
      <c r="GE14" s="16"/>
      <c r="GF14" s="16"/>
      <c r="GG14" s="16"/>
      <c r="GH14" s="16"/>
      <c r="GI14" s="16"/>
      <c r="GJ14" s="16"/>
      <c r="GK14" s="16"/>
      <c r="GL14" s="16"/>
      <c r="GM14" s="16"/>
      <c r="GN14" s="16"/>
      <c r="GO14" s="16"/>
      <c r="GP14" s="16"/>
      <c r="GQ14" s="16"/>
      <c r="GR14" s="16"/>
      <c r="GS14" s="16"/>
      <c r="GT14" s="16"/>
      <c r="GU14" s="16"/>
      <c r="GV14" s="16"/>
      <c r="GW14" s="16"/>
      <c r="GX14" s="16"/>
      <c r="GY14" s="16"/>
      <c r="GZ14" s="16"/>
      <c r="HA14" s="16"/>
      <c r="HB14" s="16"/>
      <c r="HC14" s="16"/>
      <c r="HD14" s="16"/>
      <c r="HE14" s="16"/>
      <c r="HF14" s="16"/>
      <c r="HG14" s="16"/>
      <c r="HH14" s="16"/>
      <c r="HI14" s="16"/>
      <c r="HJ14" s="16"/>
      <c r="HK14" s="16"/>
      <c r="HL14" s="16"/>
      <c r="HM14" s="16"/>
      <c r="HN14" s="16"/>
      <c r="HO14" s="16"/>
      <c r="HP14" s="16"/>
      <c r="HQ14" s="16"/>
      <c r="HR14" s="16"/>
      <c r="HS14" s="16"/>
      <c r="HT14" s="16"/>
      <c r="HU14" s="16"/>
      <c r="HV14" s="16"/>
      <c r="HW14" s="16"/>
      <c r="HX14" s="16"/>
      <c r="HY14" s="16"/>
      <c r="HZ14" s="16"/>
      <c r="IA14" s="16"/>
      <c r="IB14" s="16"/>
      <c r="IC14" s="16"/>
      <c r="ID14" s="16"/>
      <c r="IE14" s="16"/>
      <c r="IF14" s="16"/>
      <c r="IG14" s="16"/>
      <c r="IH14" s="16"/>
      <c r="II14" s="16"/>
      <c r="IJ14" s="16"/>
      <c r="IK14" s="16"/>
      <c r="IL14" s="16"/>
      <c r="IM14" s="16"/>
      <c r="IN14" s="16"/>
      <c r="IO14" s="16"/>
      <c r="IP14" s="16"/>
      <c r="IQ14" s="16"/>
      <c r="IR14" s="16"/>
      <c r="IS14" s="16"/>
      <c r="IT14" s="16"/>
      <c r="IU14" s="16"/>
      <c r="IV14" s="16"/>
      <c r="IW14" s="16"/>
      <c r="IX14" s="16"/>
      <c r="IY14" s="16"/>
      <c r="IZ14" s="16"/>
      <c r="JA14" s="16"/>
      <c r="JB14" s="16"/>
      <c r="JC14" s="16"/>
      <c r="JD14" s="16"/>
      <c r="JE14" s="16"/>
      <c r="JF14" s="16"/>
      <c r="JG14" s="16"/>
      <c r="JH14" s="16"/>
      <c r="JI14" s="16"/>
      <c r="JJ14" s="16"/>
      <c r="JK14" s="16"/>
      <c r="JL14" s="16"/>
      <c r="JM14" s="16"/>
      <c r="JN14" s="16"/>
      <c r="JO14" s="16"/>
      <c r="JP14" s="16"/>
      <c r="JQ14" s="16"/>
      <c r="JR14" s="16"/>
      <c r="JS14" s="16"/>
      <c r="JT14" s="16"/>
      <c r="JU14" s="16"/>
      <c r="JV14" s="16"/>
      <c r="JW14" s="16"/>
      <c r="JX14" s="16"/>
      <c r="JY14" s="16"/>
      <c r="JZ14" s="16"/>
      <c r="KA14" s="16"/>
      <c r="KB14" s="16"/>
      <c r="KC14" s="16"/>
      <c r="KD14" s="16"/>
      <c r="KE14" s="16"/>
      <c r="KF14" s="16"/>
      <c r="KG14" s="16"/>
      <c r="KH14" s="16"/>
      <c r="KI14" s="16"/>
      <c r="KJ14" s="16"/>
      <c r="KK14" s="16"/>
      <c r="KL14" s="16"/>
      <c r="KM14" s="16"/>
      <c r="KN14" s="16"/>
      <c r="KO14" s="16"/>
      <c r="KP14" s="16"/>
      <c r="KQ14" s="16"/>
      <c r="KR14" s="16"/>
      <c r="KS14" s="16"/>
      <c r="KT14" s="16"/>
      <c r="KU14" s="16"/>
      <c r="KV14" s="16"/>
      <c r="KW14" s="16"/>
      <c r="KX14" s="16"/>
      <c r="KY14" s="16"/>
      <c r="KZ14" s="16"/>
      <c r="LA14" s="16"/>
      <c r="LB14" s="16"/>
      <c r="LC14" s="16"/>
      <c r="LD14" s="16"/>
    </row>
    <row r="15" spans="2:316" ht="16" thickBot="1" x14ac:dyDescent="0.4">
      <c r="B15" s="29"/>
      <c r="C15" s="17" t="s">
        <v>57</v>
      </c>
      <c r="D15" s="18" t="str">
        <f>IFERROR(D13/D14,"")</f>
        <v/>
      </c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/>
      <c r="CI15" s="19"/>
      <c r="CJ15" s="19"/>
      <c r="CK15" s="19"/>
      <c r="CL15" s="19"/>
      <c r="CM15" s="19"/>
      <c r="CN15" s="19"/>
      <c r="CO15" s="19"/>
      <c r="CP15" s="19"/>
      <c r="CQ15" s="19"/>
      <c r="CR15" s="19"/>
      <c r="CS15" s="19"/>
      <c r="CT15" s="19"/>
      <c r="CU15" s="19"/>
      <c r="CV15" s="19"/>
      <c r="CW15" s="19"/>
      <c r="CX15" s="19"/>
      <c r="CY15" s="19"/>
      <c r="CZ15" s="19"/>
      <c r="DA15" s="19"/>
      <c r="DB15" s="19"/>
      <c r="DC15" s="19"/>
      <c r="DD15" s="19"/>
      <c r="DE15" s="19"/>
      <c r="DF15" s="19"/>
      <c r="DG15" s="19"/>
      <c r="DH15" s="19"/>
      <c r="DI15" s="19"/>
      <c r="DJ15" s="19"/>
      <c r="DK15" s="19"/>
      <c r="DL15" s="19"/>
      <c r="DM15" s="19"/>
      <c r="DN15" s="19"/>
      <c r="DO15" s="19"/>
      <c r="DP15" s="19"/>
      <c r="DQ15" s="19"/>
      <c r="DR15" s="19"/>
      <c r="DS15" s="19"/>
      <c r="DT15" s="19"/>
      <c r="DU15" s="19"/>
      <c r="DV15" s="19"/>
      <c r="DW15" s="19"/>
      <c r="DX15" s="19"/>
      <c r="DY15" s="19"/>
      <c r="DZ15" s="19"/>
      <c r="EA15" s="19"/>
      <c r="EB15" s="19"/>
      <c r="EC15" s="19"/>
      <c r="ED15" s="19"/>
      <c r="EE15" s="19"/>
      <c r="EF15" s="19"/>
      <c r="EG15" s="19"/>
      <c r="EH15" s="19"/>
      <c r="EI15" s="19"/>
      <c r="EJ15" s="19"/>
      <c r="EK15" s="19"/>
      <c r="EL15" s="19"/>
      <c r="EM15" s="19"/>
      <c r="EN15" s="19"/>
      <c r="EO15" s="19"/>
      <c r="EP15" s="19"/>
      <c r="EQ15" s="19"/>
      <c r="ER15" s="19"/>
      <c r="ES15" s="19"/>
      <c r="ET15" s="19"/>
      <c r="EU15" s="19"/>
      <c r="EV15" s="19"/>
      <c r="EW15" s="19"/>
      <c r="EX15" s="19"/>
      <c r="EY15" s="19"/>
      <c r="EZ15" s="19"/>
      <c r="FA15" s="19"/>
      <c r="FB15" s="19"/>
      <c r="FC15" s="19"/>
      <c r="FD15" s="19"/>
      <c r="FE15" s="19"/>
      <c r="FF15" s="19"/>
      <c r="FG15" s="19"/>
      <c r="FH15" s="19"/>
      <c r="FI15" s="19"/>
      <c r="FJ15" s="19"/>
      <c r="FK15" s="19"/>
      <c r="FL15" s="19"/>
      <c r="FM15" s="19"/>
      <c r="FN15" s="19"/>
      <c r="FO15" s="19"/>
      <c r="FP15" s="19"/>
      <c r="FQ15" s="19"/>
      <c r="FR15" s="19"/>
      <c r="FS15" s="19"/>
      <c r="FT15" s="19"/>
      <c r="FU15" s="19"/>
      <c r="FV15" s="19"/>
      <c r="FW15" s="19"/>
      <c r="FX15" s="19"/>
      <c r="FY15" s="19"/>
      <c r="FZ15" s="19"/>
      <c r="GA15" s="19"/>
      <c r="GB15" s="19"/>
      <c r="GC15" s="19"/>
      <c r="GD15" s="19"/>
      <c r="GE15" s="19"/>
      <c r="GF15" s="19"/>
      <c r="GG15" s="19"/>
      <c r="GH15" s="19"/>
      <c r="GI15" s="19"/>
      <c r="GJ15" s="19"/>
      <c r="GK15" s="19"/>
      <c r="GL15" s="19"/>
      <c r="GM15" s="19"/>
      <c r="GN15" s="19"/>
      <c r="GO15" s="19"/>
      <c r="GP15" s="19"/>
      <c r="GQ15" s="19"/>
      <c r="GR15" s="19"/>
      <c r="GS15" s="19"/>
      <c r="GT15" s="19"/>
      <c r="GU15" s="19"/>
      <c r="GV15" s="19"/>
      <c r="GW15" s="19"/>
      <c r="GX15" s="19"/>
      <c r="GY15" s="19"/>
      <c r="GZ15" s="19"/>
      <c r="HA15" s="19"/>
      <c r="HB15" s="19"/>
      <c r="HC15" s="19"/>
      <c r="HD15" s="19"/>
      <c r="HE15" s="19"/>
      <c r="HF15" s="19"/>
      <c r="HG15" s="19"/>
      <c r="HH15" s="19"/>
      <c r="HI15" s="19"/>
      <c r="HJ15" s="19"/>
      <c r="HK15" s="19"/>
      <c r="HL15" s="19"/>
      <c r="HM15" s="19"/>
      <c r="HN15" s="19"/>
      <c r="HO15" s="19"/>
      <c r="HP15" s="19"/>
      <c r="HQ15" s="19"/>
      <c r="HR15" s="19"/>
      <c r="HS15" s="19"/>
      <c r="HT15" s="19"/>
      <c r="HU15" s="19"/>
      <c r="HV15" s="19"/>
      <c r="HW15" s="19"/>
      <c r="HX15" s="19"/>
      <c r="HY15" s="19"/>
      <c r="HZ15" s="19"/>
      <c r="IA15" s="19"/>
      <c r="IB15" s="19"/>
      <c r="IC15" s="19"/>
      <c r="ID15" s="19"/>
      <c r="IE15" s="19"/>
      <c r="IF15" s="19"/>
      <c r="IG15" s="19"/>
      <c r="IH15" s="19"/>
      <c r="II15" s="19"/>
      <c r="IJ15" s="19"/>
      <c r="IK15" s="19"/>
      <c r="IL15" s="19"/>
      <c r="IM15" s="19"/>
      <c r="IN15" s="19"/>
      <c r="IO15" s="19"/>
      <c r="IP15" s="19"/>
      <c r="IQ15" s="19"/>
      <c r="IR15" s="19"/>
      <c r="IS15" s="19"/>
      <c r="IT15" s="19"/>
      <c r="IU15" s="19"/>
      <c r="IV15" s="19"/>
      <c r="IW15" s="19"/>
      <c r="IX15" s="19"/>
      <c r="IY15" s="19"/>
      <c r="IZ15" s="19"/>
      <c r="JA15" s="19"/>
      <c r="JB15" s="19"/>
      <c r="JC15" s="19"/>
      <c r="JD15" s="19"/>
      <c r="JE15" s="19"/>
      <c r="JF15" s="19"/>
      <c r="JG15" s="19"/>
      <c r="JH15" s="19"/>
      <c r="JI15" s="19"/>
      <c r="JJ15" s="19"/>
      <c r="JK15" s="19"/>
      <c r="JL15" s="19"/>
      <c r="JM15" s="19"/>
      <c r="JN15" s="19"/>
      <c r="JO15" s="19"/>
      <c r="JP15" s="19"/>
      <c r="JQ15" s="19"/>
      <c r="JR15" s="19"/>
      <c r="JS15" s="19"/>
      <c r="JT15" s="19"/>
      <c r="JU15" s="19"/>
      <c r="JV15" s="19"/>
      <c r="JW15" s="19"/>
      <c r="JX15" s="19"/>
      <c r="JY15" s="19"/>
      <c r="JZ15" s="19"/>
      <c r="KA15" s="19"/>
      <c r="KB15" s="19"/>
      <c r="KC15" s="19"/>
      <c r="KD15" s="19"/>
      <c r="KE15" s="19"/>
      <c r="KF15" s="19"/>
      <c r="KG15" s="19"/>
      <c r="KH15" s="19"/>
      <c r="KI15" s="19"/>
      <c r="KJ15" s="19"/>
      <c r="KK15" s="19"/>
      <c r="KL15" s="19"/>
      <c r="KM15" s="19"/>
      <c r="KN15" s="19"/>
      <c r="KO15" s="19"/>
      <c r="KP15" s="19"/>
      <c r="KQ15" s="19"/>
      <c r="KR15" s="19"/>
      <c r="KS15" s="19"/>
      <c r="KT15" s="19"/>
      <c r="KU15" s="19"/>
      <c r="KV15" s="19"/>
      <c r="KW15" s="19"/>
      <c r="KX15" s="19"/>
      <c r="KY15" s="19"/>
      <c r="KZ15" s="19"/>
      <c r="LA15" s="19"/>
      <c r="LB15" s="19"/>
      <c r="LC15" s="19"/>
      <c r="LD15" s="19"/>
    </row>
    <row r="18" spans="3:7" ht="15" thickBot="1" x14ac:dyDescent="0.4">
      <c r="E18" t="s">
        <v>63</v>
      </c>
      <c r="G18" t="s">
        <v>64</v>
      </c>
    </row>
    <row r="19" spans="3:7" ht="19" thickBot="1" x14ac:dyDescent="0.5">
      <c r="E19" s="24">
        <v>43472</v>
      </c>
      <c r="G19" s="24">
        <v>43473</v>
      </c>
    </row>
    <row r="20" spans="3:7" ht="15" thickBot="1" x14ac:dyDescent="0.4"/>
    <row r="21" spans="3:7" ht="21.5" thickBot="1" x14ac:dyDescent="0.4">
      <c r="C21" s="6" t="s">
        <v>52</v>
      </c>
      <c r="D21" s="7" t="s">
        <v>53</v>
      </c>
    </row>
    <row r="22" spans="3:7" x14ac:dyDescent="0.35">
      <c r="C22" s="27" t="s">
        <v>58</v>
      </c>
      <c r="D22" s="11" t="s">
        <v>55</v>
      </c>
      <c r="E22" s="22">
        <f>SUM(IF(($E$3:$LD$3&gt;=$E$19)*($E$3:$LD$3&lt;=$G$19),$E$4:$LD$4))</f>
        <v>0</v>
      </c>
      <c r="F22" s="23">
        <f>SUMPRODUCT(($K$3:$L$3&gt;=$E$19)*($K$3:$L$3&lt;=$G$19)*($K$4:$L$4))</f>
        <v>3545</v>
      </c>
    </row>
    <row r="23" spans="3:7" x14ac:dyDescent="0.35">
      <c r="C23" s="28"/>
      <c r="D23" s="14" t="s">
        <v>56</v>
      </c>
      <c r="E23" s="22" t="e">
        <f>SUMPRODUCT(($E$3:$LD$3&gt;=$E$19)*($E$3:$LD$3&lt;=$G$19)*($E$5:$LD$5))</f>
        <v>#VALUE!</v>
      </c>
      <c r="F23" s="23">
        <f>SUMPRODUCT(($K$3:$L$3&gt;=$E$19)*($K$3:$L$3&lt;=$G$19)*($K$5:$L$5))</f>
        <v>6.5</v>
      </c>
    </row>
    <row r="24" spans="3:7" ht="15" thickBot="1" x14ac:dyDescent="0.4">
      <c r="C24" s="29"/>
      <c r="D24" s="17" t="s">
        <v>57</v>
      </c>
      <c r="E24" s="25" t="e">
        <f>E22/E23</f>
        <v>#VALUE!</v>
      </c>
      <c r="F24" s="26">
        <f>F22/F23</f>
        <v>545.38461538461536</v>
      </c>
    </row>
    <row r="25" spans="3:7" x14ac:dyDescent="0.35">
      <c r="C25" s="27" t="s">
        <v>61</v>
      </c>
      <c r="D25" s="11" t="s">
        <v>55</v>
      </c>
      <c r="E25" s="21"/>
    </row>
    <row r="26" spans="3:7" x14ac:dyDescent="0.35">
      <c r="C26" s="28"/>
      <c r="D26" s="14" t="s">
        <v>56</v>
      </c>
      <c r="E26" s="21"/>
    </row>
    <row r="27" spans="3:7" ht="15" thickBot="1" x14ac:dyDescent="0.4">
      <c r="C27" s="29"/>
      <c r="D27" s="17" t="s">
        <v>57</v>
      </c>
      <c r="E27" s="21"/>
    </row>
    <row r="28" spans="3:7" x14ac:dyDescent="0.35">
      <c r="C28" s="27" t="s">
        <v>59</v>
      </c>
      <c r="D28" s="11" t="s">
        <v>55</v>
      </c>
      <c r="E28" s="21"/>
    </row>
    <row r="29" spans="3:7" x14ac:dyDescent="0.35">
      <c r="C29" s="28"/>
      <c r="D29" s="14" t="s">
        <v>56</v>
      </c>
      <c r="E29" s="21"/>
    </row>
    <row r="30" spans="3:7" ht="15" thickBot="1" x14ac:dyDescent="0.4">
      <c r="C30" s="29"/>
      <c r="D30" s="17" t="s">
        <v>57</v>
      </c>
      <c r="E30" s="21"/>
    </row>
    <row r="31" spans="3:7" x14ac:dyDescent="0.35">
      <c r="C31" s="27" t="s">
        <v>60</v>
      </c>
      <c r="D31" s="11" t="s">
        <v>55</v>
      </c>
      <c r="E31" s="21"/>
    </row>
    <row r="32" spans="3:7" x14ac:dyDescent="0.35">
      <c r="C32" s="28"/>
      <c r="D32" s="14" t="s">
        <v>56</v>
      </c>
      <c r="E32" s="21"/>
    </row>
    <row r="33" spans="3:5" ht="15" thickBot="1" x14ac:dyDescent="0.4">
      <c r="C33" s="29"/>
      <c r="D33" s="17" t="s">
        <v>57</v>
      </c>
      <c r="E33" s="21"/>
    </row>
  </sheetData>
  <mergeCells count="8">
    <mergeCell ref="C25:C27"/>
    <mergeCell ref="C28:C30"/>
    <mergeCell ref="C31:C33"/>
    <mergeCell ref="B4:B6"/>
    <mergeCell ref="B7:B9"/>
    <mergeCell ref="B10:B12"/>
    <mergeCell ref="B13:B15"/>
    <mergeCell ref="C22:C24"/>
  </mergeCells>
  <conditionalFormatting sqref="E6:LD6 E9:LD9 E12:LD12 E15:LD15">
    <cfRule type="cellIs" dxfId="1" priority="1" operator="lessThan">
      <formula>$B$3</formula>
    </cfRule>
    <cfRule type="cellIs" dxfId="0" priority="2" operator="greaterThan">
      <formula>$B$3</formula>
    </cfRule>
  </conditionalFormatting>
  <dataValidations count="1">
    <dataValidation type="list" allowBlank="1" showInputMessage="1" showErrorMessage="1" sqref="E19 G19">
      <formula1>jour</formula1>
    </dataValidation>
  </dataValidations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2"/>
  <sheetViews>
    <sheetView topLeftCell="A249" workbookViewId="0">
      <selection activeCell="A262" sqref="A1:A262"/>
    </sheetView>
  </sheetViews>
  <sheetFormatPr baseColWidth="10" defaultRowHeight="14.5" x14ac:dyDescent="0.35"/>
  <sheetData>
    <row r="1" spans="1:1" x14ac:dyDescent="0.35">
      <c r="A1" s="20">
        <v>43465</v>
      </c>
    </row>
    <row r="2" spans="1:1" x14ac:dyDescent="0.35">
      <c r="A2" s="20">
        <v>43466</v>
      </c>
    </row>
    <row r="3" spans="1:1" x14ac:dyDescent="0.35">
      <c r="A3" s="20">
        <v>43467</v>
      </c>
    </row>
    <row r="4" spans="1:1" x14ac:dyDescent="0.35">
      <c r="A4" s="20">
        <v>43468</v>
      </c>
    </row>
    <row r="5" spans="1:1" x14ac:dyDescent="0.35">
      <c r="A5" s="20">
        <v>43469</v>
      </c>
    </row>
    <row r="6" spans="1:1" x14ac:dyDescent="0.35">
      <c r="A6" s="20">
        <v>43472</v>
      </c>
    </row>
    <row r="7" spans="1:1" x14ac:dyDescent="0.35">
      <c r="A7" s="20">
        <v>43473</v>
      </c>
    </row>
    <row r="8" spans="1:1" x14ac:dyDescent="0.35">
      <c r="A8" s="20">
        <v>43474</v>
      </c>
    </row>
    <row r="9" spans="1:1" x14ac:dyDescent="0.35">
      <c r="A9" s="20">
        <v>43475</v>
      </c>
    </row>
    <row r="10" spans="1:1" x14ac:dyDescent="0.35">
      <c r="A10" s="20">
        <v>43476</v>
      </c>
    </row>
    <row r="11" spans="1:1" x14ac:dyDescent="0.35">
      <c r="A11" s="20">
        <v>43479</v>
      </c>
    </row>
    <row r="12" spans="1:1" x14ac:dyDescent="0.35">
      <c r="A12" s="20">
        <v>43480</v>
      </c>
    </row>
    <row r="13" spans="1:1" x14ac:dyDescent="0.35">
      <c r="A13" s="20">
        <v>43481</v>
      </c>
    </row>
    <row r="14" spans="1:1" x14ac:dyDescent="0.35">
      <c r="A14" s="20">
        <v>43482</v>
      </c>
    </row>
    <row r="15" spans="1:1" x14ac:dyDescent="0.35">
      <c r="A15" s="20">
        <v>43483</v>
      </c>
    </row>
    <row r="16" spans="1:1" x14ac:dyDescent="0.35">
      <c r="A16" s="20">
        <v>43486</v>
      </c>
    </row>
    <row r="17" spans="1:1" x14ac:dyDescent="0.35">
      <c r="A17" s="20">
        <v>43487</v>
      </c>
    </row>
    <row r="18" spans="1:1" x14ac:dyDescent="0.35">
      <c r="A18" s="20">
        <v>43488</v>
      </c>
    </row>
    <row r="19" spans="1:1" x14ac:dyDescent="0.35">
      <c r="A19" s="20">
        <v>43489</v>
      </c>
    </row>
    <row r="20" spans="1:1" x14ac:dyDescent="0.35">
      <c r="A20" s="20">
        <v>43490</v>
      </c>
    </row>
    <row r="21" spans="1:1" x14ac:dyDescent="0.35">
      <c r="A21" s="20">
        <v>43493</v>
      </c>
    </row>
    <row r="22" spans="1:1" x14ac:dyDescent="0.35">
      <c r="A22" s="20">
        <v>43494</v>
      </c>
    </row>
    <row r="23" spans="1:1" x14ac:dyDescent="0.35">
      <c r="A23" s="20">
        <v>43495</v>
      </c>
    </row>
    <row r="24" spans="1:1" x14ac:dyDescent="0.35">
      <c r="A24" s="20">
        <v>43496</v>
      </c>
    </row>
    <row r="25" spans="1:1" x14ac:dyDescent="0.35">
      <c r="A25" s="20">
        <v>43497</v>
      </c>
    </row>
    <row r="26" spans="1:1" x14ac:dyDescent="0.35">
      <c r="A26" s="20">
        <v>43500</v>
      </c>
    </row>
    <row r="27" spans="1:1" x14ac:dyDescent="0.35">
      <c r="A27" s="20">
        <v>43501</v>
      </c>
    </row>
    <row r="28" spans="1:1" x14ac:dyDescent="0.35">
      <c r="A28" s="20">
        <v>43502</v>
      </c>
    </row>
    <row r="29" spans="1:1" x14ac:dyDescent="0.35">
      <c r="A29" s="20">
        <v>43503</v>
      </c>
    </row>
    <row r="30" spans="1:1" x14ac:dyDescent="0.35">
      <c r="A30" s="20">
        <v>43504</v>
      </c>
    </row>
    <row r="31" spans="1:1" x14ac:dyDescent="0.35">
      <c r="A31" s="20">
        <v>43507</v>
      </c>
    </row>
    <row r="32" spans="1:1" x14ac:dyDescent="0.35">
      <c r="A32" s="20">
        <v>43508</v>
      </c>
    </row>
    <row r="33" spans="1:1" x14ac:dyDescent="0.35">
      <c r="A33" s="20">
        <v>43509</v>
      </c>
    </row>
    <row r="34" spans="1:1" x14ac:dyDescent="0.35">
      <c r="A34" s="20">
        <v>43510</v>
      </c>
    </row>
    <row r="35" spans="1:1" x14ac:dyDescent="0.35">
      <c r="A35" s="20">
        <v>43511</v>
      </c>
    </row>
    <row r="36" spans="1:1" x14ac:dyDescent="0.35">
      <c r="A36" s="20">
        <v>43514</v>
      </c>
    </row>
    <row r="37" spans="1:1" x14ac:dyDescent="0.35">
      <c r="A37" s="20">
        <v>43515</v>
      </c>
    </row>
    <row r="38" spans="1:1" x14ac:dyDescent="0.35">
      <c r="A38" s="20">
        <v>43516</v>
      </c>
    </row>
    <row r="39" spans="1:1" x14ac:dyDescent="0.35">
      <c r="A39" s="20">
        <v>43517</v>
      </c>
    </row>
    <row r="40" spans="1:1" x14ac:dyDescent="0.35">
      <c r="A40" s="20">
        <v>43518</v>
      </c>
    </row>
    <row r="41" spans="1:1" x14ac:dyDescent="0.35">
      <c r="A41" s="20">
        <v>43521</v>
      </c>
    </row>
    <row r="42" spans="1:1" x14ac:dyDescent="0.35">
      <c r="A42" s="20">
        <v>43522</v>
      </c>
    </row>
    <row r="43" spans="1:1" x14ac:dyDescent="0.35">
      <c r="A43" s="20">
        <v>43523</v>
      </c>
    </row>
    <row r="44" spans="1:1" x14ac:dyDescent="0.35">
      <c r="A44" s="20">
        <v>43524</v>
      </c>
    </row>
    <row r="45" spans="1:1" x14ac:dyDescent="0.35">
      <c r="A45" s="20">
        <v>43525</v>
      </c>
    </row>
    <row r="46" spans="1:1" x14ac:dyDescent="0.35">
      <c r="A46" s="20">
        <v>43528</v>
      </c>
    </row>
    <row r="47" spans="1:1" x14ac:dyDescent="0.35">
      <c r="A47" s="20">
        <v>43529</v>
      </c>
    </row>
    <row r="48" spans="1:1" x14ac:dyDescent="0.35">
      <c r="A48" s="20">
        <v>43530</v>
      </c>
    </row>
    <row r="49" spans="1:1" x14ac:dyDescent="0.35">
      <c r="A49" s="20">
        <v>43531</v>
      </c>
    </row>
    <row r="50" spans="1:1" x14ac:dyDescent="0.35">
      <c r="A50" s="20">
        <v>43532</v>
      </c>
    </row>
    <row r="51" spans="1:1" x14ac:dyDescent="0.35">
      <c r="A51" s="20">
        <v>43535</v>
      </c>
    </row>
    <row r="52" spans="1:1" x14ac:dyDescent="0.35">
      <c r="A52" s="20">
        <v>43536</v>
      </c>
    </row>
    <row r="53" spans="1:1" x14ac:dyDescent="0.35">
      <c r="A53" s="20">
        <v>43537</v>
      </c>
    </row>
    <row r="54" spans="1:1" x14ac:dyDescent="0.35">
      <c r="A54" s="20">
        <v>43538</v>
      </c>
    </row>
    <row r="55" spans="1:1" x14ac:dyDescent="0.35">
      <c r="A55" s="20">
        <v>43539</v>
      </c>
    </row>
    <row r="56" spans="1:1" x14ac:dyDescent="0.35">
      <c r="A56" s="20">
        <v>43542</v>
      </c>
    </row>
    <row r="57" spans="1:1" x14ac:dyDescent="0.35">
      <c r="A57" s="20">
        <v>43543</v>
      </c>
    </row>
    <row r="58" spans="1:1" x14ac:dyDescent="0.35">
      <c r="A58" s="20">
        <v>43544</v>
      </c>
    </row>
    <row r="59" spans="1:1" x14ac:dyDescent="0.35">
      <c r="A59" s="20">
        <v>43545</v>
      </c>
    </row>
    <row r="60" spans="1:1" x14ac:dyDescent="0.35">
      <c r="A60" s="20">
        <v>43546</v>
      </c>
    </row>
    <row r="61" spans="1:1" x14ac:dyDescent="0.35">
      <c r="A61" s="20">
        <v>43549</v>
      </c>
    </row>
    <row r="62" spans="1:1" x14ac:dyDescent="0.35">
      <c r="A62" s="20">
        <v>43550</v>
      </c>
    </row>
    <row r="63" spans="1:1" x14ac:dyDescent="0.35">
      <c r="A63" s="20">
        <v>43551</v>
      </c>
    </row>
    <row r="64" spans="1:1" x14ac:dyDescent="0.35">
      <c r="A64" s="20">
        <v>43552</v>
      </c>
    </row>
    <row r="65" spans="1:1" x14ac:dyDescent="0.35">
      <c r="A65" s="20">
        <v>43553</v>
      </c>
    </row>
    <row r="66" spans="1:1" x14ac:dyDescent="0.35">
      <c r="A66" s="20">
        <v>43556</v>
      </c>
    </row>
    <row r="67" spans="1:1" x14ac:dyDescent="0.35">
      <c r="A67" s="20">
        <v>43557</v>
      </c>
    </row>
    <row r="68" spans="1:1" x14ac:dyDescent="0.35">
      <c r="A68" s="20">
        <v>43558</v>
      </c>
    </row>
    <row r="69" spans="1:1" x14ac:dyDescent="0.35">
      <c r="A69" s="20">
        <v>43559</v>
      </c>
    </row>
    <row r="70" spans="1:1" x14ac:dyDescent="0.35">
      <c r="A70" s="20">
        <v>43560</v>
      </c>
    </row>
    <row r="71" spans="1:1" x14ac:dyDescent="0.35">
      <c r="A71" s="20">
        <v>43563</v>
      </c>
    </row>
    <row r="72" spans="1:1" x14ac:dyDescent="0.35">
      <c r="A72" s="20">
        <v>43564</v>
      </c>
    </row>
    <row r="73" spans="1:1" x14ac:dyDescent="0.35">
      <c r="A73" s="20">
        <v>43565</v>
      </c>
    </row>
    <row r="74" spans="1:1" x14ac:dyDescent="0.35">
      <c r="A74" s="20">
        <v>43566</v>
      </c>
    </row>
    <row r="75" spans="1:1" x14ac:dyDescent="0.35">
      <c r="A75" s="20">
        <v>43567</v>
      </c>
    </row>
    <row r="76" spans="1:1" x14ac:dyDescent="0.35">
      <c r="A76" s="20">
        <v>43570</v>
      </c>
    </row>
    <row r="77" spans="1:1" x14ac:dyDescent="0.35">
      <c r="A77" s="20">
        <v>43571</v>
      </c>
    </row>
    <row r="78" spans="1:1" x14ac:dyDescent="0.35">
      <c r="A78" s="20">
        <v>43572</v>
      </c>
    </row>
    <row r="79" spans="1:1" x14ac:dyDescent="0.35">
      <c r="A79" s="20">
        <v>43573</v>
      </c>
    </row>
    <row r="80" spans="1:1" x14ac:dyDescent="0.35">
      <c r="A80" s="20">
        <v>43574</v>
      </c>
    </row>
    <row r="81" spans="1:1" x14ac:dyDescent="0.35">
      <c r="A81" s="20">
        <v>43577</v>
      </c>
    </row>
    <row r="82" spans="1:1" x14ac:dyDescent="0.35">
      <c r="A82" s="20">
        <v>43578</v>
      </c>
    </row>
    <row r="83" spans="1:1" x14ac:dyDescent="0.35">
      <c r="A83" s="20">
        <v>43579</v>
      </c>
    </row>
    <row r="84" spans="1:1" x14ac:dyDescent="0.35">
      <c r="A84" s="20">
        <v>43580</v>
      </c>
    </row>
    <row r="85" spans="1:1" x14ac:dyDescent="0.35">
      <c r="A85" s="20">
        <v>43581</v>
      </c>
    </row>
    <row r="86" spans="1:1" x14ac:dyDescent="0.35">
      <c r="A86" s="20">
        <v>43584</v>
      </c>
    </row>
    <row r="87" spans="1:1" x14ac:dyDescent="0.35">
      <c r="A87" s="20">
        <v>43585</v>
      </c>
    </row>
    <row r="88" spans="1:1" x14ac:dyDescent="0.35">
      <c r="A88" s="20">
        <v>43586</v>
      </c>
    </row>
    <row r="89" spans="1:1" x14ac:dyDescent="0.35">
      <c r="A89" s="20">
        <v>43587</v>
      </c>
    </row>
    <row r="90" spans="1:1" x14ac:dyDescent="0.35">
      <c r="A90" s="20">
        <v>43588</v>
      </c>
    </row>
    <row r="91" spans="1:1" x14ac:dyDescent="0.35">
      <c r="A91" s="20">
        <v>43591</v>
      </c>
    </row>
    <row r="92" spans="1:1" x14ac:dyDescent="0.35">
      <c r="A92" s="20">
        <v>43592</v>
      </c>
    </row>
    <row r="93" spans="1:1" x14ac:dyDescent="0.35">
      <c r="A93" s="20">
        <v>43593</v>
      </c>
    </row>
    <row r="94" spans="1:1" x14ac:dyDescent="0.35">
      <c r="A94" s="20">
        <v>43594</v>
      </c>
    </row>
    <row r="95" spans="1:1" x14ac:dyDescent="0.35">
      <c r="A95" s="20">
        <v>43595</v>
      </c>
    </row>
    <row r="96" spans="1:1" x14ac:dyDescent="0.35">
      <c r="A96" s="20">
        <v>43598</v>
      </c>
    </row>
    <row r="97" spans="1:1" x14ac:dyDescent="0.35">
      <c r="A97" s="20">
        <v>43599</v>
      </c>
    </row>
    <row r="98" spans="1:1" x14ac:dyDescent="0.35">
      <c r="A98" s="20">
        <v>43600</v>
      </c>
    </row>
    <row r="99" spans="1:1" x14ac:dyDescent="0.35">
      <c r="A99" s="20">
        <v>43601</v>
      </c>
    </row>
    <row r="100" spans="1:1" x14ac:dyDescent="0.35">
      <c r="A100" s="20">
        <v>43602</v>
      </c>
    </row>
    <row r="101" spans="1:1" x14ac:dyDescent="0.35">
      <c r="A101" s="20">
        <v>43605</v>
      </c>
    </row>
    <row r="102" spans="1:1" x14ac:dyDescent="0.35">
      <c r="A102" s="20">
        <v>43606</v>
      </c>
    </row>
    <row r="103" spans="1:1" x14ac:dyDescent="0.35">
      <c r="A103" s="20">
        <v>43607</v>
      </c>
    </row>
    <row r="104" spans="1:1" x14ac:dyDescent="0.35">
      <c r="A104" s="20">
        <v>43608</v>
      </c>
    </row>
    <row r="105" spans="1:1" x14ac:dyDescent="0.35">
      <c r="A105" s="20">
        <v>43609</v>
      </c>
    </row>
    <row r="106" spans="1:1" x14ac:dyDescent="0.35">
      <c r="A106" s="20">
        <v>43612</v>
      </c>
    </row>
    <row r="107" spans="1:1" x14ac:dyDescent="0.35">
      <c r="A107" s="20">
        <v>43613</v>
      </c>
    </row>
    <row r="108" spans="1:1" x14ac:dyDescent="0.35">
      <c r="A108" s="20">
        <v>43614</v>
      </c>
    </row>
    <row r="109" spans="1:1" x14ac:dyDescent="0.35">
      <c r="A109" s="20">
        <v>43615</v>
      </c>
    </row>
    <row r="110" spans="1:1" x14ac:dyDescent="0.35">
      <c r="A110" s="20">
        <v>43616</v>
      </c>
    </row>
    <row r="111" spans="1:1" x14ac:dyDescent="0.35">
      <c r="A111" s="20">
        <v>43619</v>
      </c>
    </row>
    <row r="112" spans="1:1" x14ac:dyDescent="0.35">
      <c r="A112" s="20">
        <v>43620</v>
      </c>
    </row>
    <row r="113" spans="1:1" x14ac:dyDescent="0.35">
      <c r="A113" s="20">
        <v>43621</v>
      </c>
    </row>
    <row r="114" spans="1:1" x14ac:dyDescent="0.35">
      <c r="A114" s="20">
        <v>43622</v>
      </c>
    </row>
    <row r="115" spans="1:1" x14ac:dyDescent="0.35">
      <c r="A115" s="20">
        <v>43623</v>
      </c>
    </row>
    <row r="116" spans="1:1" x14ac:dyDescent="0.35">
      <c r="A116" s="20">
        <v>43626</v>
      </c>
    </row>
    <row r="117" spans="1:1" x14ac:dyDescent="0.35">
      <c r="A117" s="20">
        <v>43627</v>
      </c>
    </row>
    <row r="118" spans="1:1" x14ac:dyDescent="0.35">
      <c r="A118" s="20">
        <v>43628</v>
      </c>
    </row>
    <row r="119" spans="1:1" x14ac:dyDescent="0.35">
      <c r="A119" s="20">
        <v>43629</v>
      </c>
    </row>
    <row r="120" spans="1:1" x14ac:dyDescent="0.35">
      <c r="A120" s="20">
        <v>43630</v>
      </c>
    </row>
    <row r="121" spans="1:1" x14ac:dyDescent="0.35">
      <c r="A121" s="20">
        <v>43633</v>
      </c>
    </row>
    <row r="122" spans="1:1" x14ac:dyDescent="0.35">
      <c r="A122" s="20">
        <v>43634</v>
      </c>
    </row>
    <row r="123" spans="1:1" x14ac:dyDescent="0.35">
      <c r="A123" s="20">
        <v>43635</v>
      </c>
    </row>
    <row r="124" spans="1:1" x14ac:dyDescent="0.35">
      <c r="A124" s="20">
        <v>43636</v>
      </c>
    </row>
    <row r="125" spans="1:1" x14ac:dyDescent="0.35">
      <c r="A125" s="20">
        <v>43637</v>
      </c>
    </row>
    <row r="126" spans="1:1" x14ac:dyDescent="0.35">
      <c r="A126" s="20">
        <v>43640</v>
      </c>
    </row>
    <row r="127" spans="1:1" x14ac:dyDescent="0.35">
      <c r="A127" s="20">
        <v>43641</v>
      </c>
    </row>
    <row r="128" spans="1:1" x14ac:dyDescent="0.35">
      <c r="A128" s="20">
        <v>43642</v>
      </c>
    </row>
    <row r="129" spans="1:1" x14ac:dyDescent="0.35">
      <c r="A129" s="20">
        <v>43643</v>
      </c>
    </row>
    <row r="130" spans="1:1" x14ac:dyDescent="0.35">
      <c r="A130" s="20">
        <v>43644</v>
      </c>
    </row>
    <row r="131" spans="1:1" x14ac:dyDescent="0.35">
      <c r="A131" s="20">
        <v>43647</v>
      </c>
    </row>
    <row r="132" spans="1:1" x14ac:dyDescent="0.35">
      <c r="A132" s="20">
        <v>43648</v>
      </c>
    </row>
    <row r="133" spans="1:1" x14ac:dyDescent="0.35">
      <c r="A133" s="20">
        <v>43649</v>
      </c>
    </row>
    <row r="134" spans="1:1" x14ac:dyDescent="0.35">
      <c r="A134" s="20">
        <v>43650</v>
      </c>
    </row>
    <row r="135" spans="1:1" x14ac:dyDescent="0.35">
      <c r="A135" s="20">
        <v>43651</v>
      </c>
    </row>
    <row r="136" spans="1:1" x14ac:dyDescent="0.35">
      <c r="A136" s="20">
        <v>43654</v>
      </c>
    </row>
    <row r="137" spans="1:1" x14ac:dyDescent="0.35">
      <c r="A137" s="20">
        <v>43655</v>
      </c>
    </row>
    <row r="138" spans="1:1" x14ac:dyDescent="0.35">
      <c r="A138" s="20">
        <v>43656</v>
      </c>
    </row>
    <row r="139" spans="1:1" x14ac:dyDescent="0.35">
      <c r="A139" s="20">
        <v>43657</v>
      </c>
    </row>
    <row r="140" spans="1:1" x14ac:dyDescent="0.35">
      <c r="A140" s="20">
        <v>43658</v>
      </c>
    </row>
    <row r="141" spans="1:1" x14ac:dyDescent="0.35">
      <c r="A141" s="20">
        <v>43661</v>
      </c>
    </row>
    <row r="142" spans="1:1" x14ac:dyDescent="0.35">
      <c r="A142" s="20">
        <v>43662</v>
      </c>
    </row>
    <row r="143" spans="1:1" x14ac:dyDescent="0.35">
      <c r="A143" s="20">
        <v>43663</v>
      </c>
    </row>
    <row r="144" spans="1:1" x14ac:dyDescent="0.35">
      <c r="A144" s="20">
        <v>43664</v>
      </c>
    </row>
    <row r="145" spans="1:1" x14ac:dyDescent="0.35">
      <c r="A145" s="20">
        <v>43665</v>
      </c>
    </row>
    <row r="146" spans="1:1" x14ac:dyDescent="0.35">
      <c r="A146" s="20">
        <v>43668</v>
      </c>
    </row>
    <row r="147" spans="1:1" x14ac:dyDescent="0.35">
      <c r="A147" s="20">
        <v>43669</v>
      </c>
    </row>
    <row r="148" spans="1:1" x14ac:dyDescent="0.35">
      <c r="A148" s="20">
        <v>43670</v>
      </c>
    </row>
    <row r="149" spans="1:1" x14ac:dyDescent="0.35">
      <c r="A149" s="20">
        <v>43671</v>
      </c>
    </row>
    <row r="150" spans="1:1" x14ac:dyDescent="0.35">
      <c r="A150" s="20">
        <v>43672</v>
      </c>
    </row>
    <row r="151" spans="1:1" x14ac:dyDescent="0.35">
      <c r="A151" s="20">
        <v>43675</v>
      </c>
    </row>
    <row r="152" spans="1:1" x14ac:dyDescent="0.35">
      <c r="A152" s="20">
        <v>43676</v>
      </c>
    </row>
    <row r="153" spans="1:1" x14ac:dyDescent="0.35">
      <c r="A153" s="20">
        <v>43677</v>
      </c>
    </row>
    <row r="154" spans="1:1" x14ac:dyDescent="0.35">
      <c r="A154" s="20">
        <v>43678</v>
      </c>
    </row>
    <row r="155" spans="1:1" x14ac:dyDescent="0.35">
      <c r="A155" s="20">
        <v>43679</v>
      </c>
    </row>
    <row r="156" spans="1:1" x14ac:dyDescent="0.35">
      <c r="A156" s="20">
        <v>43682</v>
      </c>
    </row>
    <row r="157" spans="1:1" x14ac:dyDescent="0.35">
      <c r="A157" s="20">
        <v>43683</v>
      </c>
    </row>
    <row r="158" spans="1:1" x14ac:dyDescent="0.35">
      <c r="A158" s="20">
        <v>43684</v>
      </c>
    </row>
    <row r="159" spans="1:1" x14ac:dyDescent="0.35">
      <c r="A159" s="20">
        <v>43685</v>
      </c>
    </row>
    <row r="160" spans="1:1" x14ac:dyDescent="0.35">
      <c r="A160" s="20">
        <v>43686</v>
      </c>
    </row>
    <row r="161" spans="1:1" x14ac:dyDescent="0.35">
      <c r="A161" s="20">
        <v>43689</v>
      </c>
    </row>
    <row r="162" spans="1:1" x14ac:dyDescent="0.35">
      <c r="A162" s="20">
        <v>43690</v>
      </c>
    </row>
    <row r="163" spans="1:1" x14ac:dyDescent="0.35">
      <c r="A163" s="20">
        <v>43691</v>
      </c>
    </row>
    <row r="164" spans="1:1" x14ac:dyDescent="0.35">
      <c r="A164" s="20">
        <v>43692</v>
      </c>
    </row>
    <row r="165" spans="1:1" x14ac:dyDescent="0.35">
      <c r="A165" s="20">
        <v>43693</v>
      </c>
    </row>
    <row r="166" spans="1:1" x14ac:dyDescent="0.35">
      <c r="A166" s="20">
        <v>43696</v>
      </c>
    </row>
    <row r="167" spans="1:1" x14ac:dyDescent="0.35">
      <c r="A167" s="20">
        <v>43697</v>
      </c>
    </row>
    <row r="168" spans="1:1" x14ac:dyDescent="0.35">
      <c r="A168" s="20">
        <v>43698</v>
      </c>
    </row>
    <row r="169" spans="1:1" x14ac:dyDescent="0.35">
      <c r="A169" s="20">
        <v>43699</v>
      </c>
    </row>
    <row r="170" spans="1:1" x14ac:dyDescent="0.35">
      <c r="A170" s="20">
        <v>43700</v>
      </c>
    </row>
    <row r="171" spans="1:1" x14ac:dyDescent="0.35">
      <c r="A171" s="20">
        <v>43703</v>
      </c>
    </row>
    <row r="172" spans="1:1" x14ac:dyDescent="0.35">
      <c r="A172" s="20">
        <v>43704</v>
      </c>
    </row>
    <row r="173" spans="1:1" x14ac:dyDescent="0.35">
      <c r="A173" s="20">
        <v>43705</v>
      </c>
    </row>
    <row r="174" spans="1:1" x14ac:dyDescent="0.35">
      <c r="A174" s="20">
        <v>43706</v>
      </c>
    </row>
    <row r="175" spans="1:1" x14ac:dyDescent="0.35">
      <c r="A175" s="20">
        <v>43707</v>
      </c>
    </row>
    <row r="176" spans="1:1" x14ac:dyDescent="0.35">
      <c r="A176" s="20">
        <v>43710</v>
      </c>
    </row>
    <row r="177" spans="1:1" x14ac:dyDescent="0.35">
      <c r="A177" s="20">
        <v>43711</v>
      </c>
    </row>
    <row r="178" spans="1:1" x14ac:dyDescent="0.35">
      <c r="A178" s="20">
        <v>43712</v>
      </c>
    </row>
    <row r="179" spans="1:1" x14ac:dyDescent="0.35">
      <c r="A179" s="20">
        <v>43713</v>
      </c>
    </row>
    <row r="180" spans="1:1" x14ac:dyDescent="0.35">
      <c r="A180" s="20">
        <v>43714</v>
      </c>
    </row>
    <row r="181" spans="1:1" x14ac:dyDescent="0.35">
      <c r="A181" s="20">
        <v>43717</v>
      </c>
    </row>
    <row r="182" spans="1:1" x14ac:dyDescent="0.35">
      <c r="A182" s="20">
        <v>43718</v>
      </c>
    </row>
    <row r="183" spans="1:1" x14ac:dyDescent="0.35">
      <c r="A183" s="20">
        <v>43719</v>
      </c>
    </row>
    <row r="184" spans="1:1" x14ac:dyDescent="0.35">
      <c r="A184" s="20">
        <v>43720</v>
      </c>
    </row>
    <row r="185" spans="1:1" x14ac:dyDescent="0.35">
      <c r="A185" s="20">
        <v>43721</v>
      </c>
    </row>
    <row r="186" spans="1:1" x14ac:dyDescent="0.35">
      <c r="A186" s="20">
        <v>43724</v>
      </c>
    </row>
    <row r="187" spans="1:1" x14ac:dyDescent="0.35">
      <c r="A187" s="20">
        <v>43725</v>
      </c>
    </row>
    <row r="188" spans="1:1" x14ac:dyDescent="0.35">
      <c r="A188" s="20">
        <v>43726</v>
      </c>
    </row>
    <row r="189" spans="1:1" x14ac:dyDescent="0.35">
      <c r="A189" s="20">
        <v>43727</v>
      </c>
    </row>
    <row r="190" spans="1:1" x14ac:dyDescent="0.35">
      <c r="A190" s="20">
        <v>43728</v>
      </c>
    </row>
    <row r="191" spans="1:1" x14ac:dyDescent="0.35">
      <c r="A191" s="20">
        <v>43731</v>
      </c>
    </row>
    <row r="192" spans="1:1" x14ac:dyDescent="0.35">
      <c r="A192" s="20">
        <v>43732</v>
      </c>
    </row>
    <row r="193" spans="1:1" x14ac:dyDescent="0.35">
      <c r="A193" s="20">
        <v>43733</v>
      </c>
    </row>
    <row r="194" spans="1:1" x14ac:dyDescent="0.35">
      <c r="A194" s="20">
        <v>43734</v>
      </c>
    </row>
    <row r="195" spans="1:1" x14ac:dyDescent="0.35">
      <c r="A195" s="20">
        <v>43735</v>
      </c>
    </row>
    <row r="196" spans="1:1" x14ac:dyDescent="0.35">
      <c r="A196" s="20">
        <v>43738</v>
      </c>
    </row>
    <row r="197" spans="1:1" x14ac:dyDescent="0.35">
      <c r="A197" s="20">
        <v>43739</v>
      </c>
    </row>
    <row r="198" spans="1:1" x14ac:dyDescent="0.35">
      <c r="A198" s="20">
        <v>43740</v>
      </c>
    </row>
    <row r="199" spans="1:1" x14ac:dyDescent="0.35">
      <c r="A199" s="20">
        <v>43741</v>
      </c>
    </row>
    <row r="200" spans="1:1" x14ac:dyDescent="0.35">
      <c r="A200" s="20">
        <v>43742</v>
      </c>
    </row>
    <row r="201" spans="1:1" x14ac:dyDescent="0.35">
      <c r="A201" s="20">
        <v>43745</v>
      </c>
    </row>
    <row r="202" spans="1:1" x14ac:dyDescent="0.35">
      <c r="A202" s="20">
        <v>43746</v>
      </c>
    </row>
    <row r="203" spans="1:1" x14ac:dyDescent="0.35">
      <c r="A203" s="20">
        <v>43747</v>
      </c>
    </row>
    <row r="204" spans="1:1" x14ac:dyDescent="0.35">
      <c r="A204" s="20">
        <v>43748</v>
      </c>
    </row>
    <row r="205" spans="1:1" x14ac:dyDescent="0.35">
      <c r="A205" s="20">
        <v>43749</v>
      </c>
    </row>
    <row r="206" spans="1:1" x14ac:dyDescent="0.35">
      <c r="A206" s="20">
        <v>43752</v>
      </c>
    </row>
    <row r="207" spans="1:1" x14ac:dyDescent="0.35">
      <c r="A207" s="20">
        <v>43753</v>
      </c>
    </row>
    <row r="208" spans="1:1" x14ac:dyDescent="0.35">
      <c r="A208" s="20">
        <v>43754</v>
      </c>
    </row>
    <row r="209" spans="1:1" x14ac:dyDescent="0.35">
      <c r="A209" s="20">
        <v>43755</v>
      </c>
    </row>
    <row r="210" spans="1:1" x14ac:dyDescent="0.35">
      <c r="A210" s="20">
        <v>43756</v>
      </c>
    </row>
    <row r="211" spans="1:1" x14ac:dyDescent="0.35">
      <c r="A211" s="20">
        <v>43759</v>
      </c>
    </row>
    <row r="212" spans="1:1" x14ac:dyDescent="0.35">
      <c r="A212" s="20">
        <v>43760</v>
      </c>
    </row>
    <row r="213" spans="1:1" x14ac:dyDescent="0.35">
      <c r="A213" s="20">
        <v>43761</v>
      </c>
    </row>
    <row r="214" spans="1:1" x14ac:dyDescent="0.35">
      <c r="A214" s="20">
        <v>43762</v>
      </c>
    </row>
    <row r="215" spans="1:1" x14ac:dyDescent="0.35">
      <c r="A215" s="20">
        <v>43763</v>
      </c>
    </row>
    <row r="216" spans="1:1" x14ac:dyDescent="0.35">
      <c r="A216" s="20">
        <v>43766</v>
      </c>
    </row>
    <row r="217" spans="1:1" x14ac:dyDescent="0.35">
      <c r="A217" s="20">
        <v>43767</v>
      </c>
    </row>
    <row r="218" spans="1:1" x14ac:dyDescent="0.35">
      <c r="A218" s="20">
        <v>43768</v>
      </c>
    </row>
    <row r="219" spans="1:1" x14ac:dyDescent="0.35">
      <c r="A219" s="20">
        <v>43769</v>
      </c>
    </row>
    <row r="220" spans="1:1" x14ac:dyDescent="0.35">
      <c r="A220" s="20">
        <v>43770</v>
      </c>
    </row>
    <row r="221" spans="1:1" x14ac:dyDescent="0.35">
      <c r="A221" s="20">
        <v>43773</v>
      </c>
    </row>
    <row r="222" spans="1:1" x14ac:dyDescent="0.35">
      <c r="A222" s="20">
        <v>43774</v>
      </c>
    </row>
    <row r="223" spans="1:1" x14ac:dyDescent="0.35">
      <c r="A223" s="20">
        <v>43775</v>
      </c>
    </row>
    <row r="224" spans="1:1" x14ac:dyDescent="0.35">
      <c r="A224" s="20">
        <v>43776</v>
      </c>
    </row>
    <row r="225" spans="1:1" x14ac:dyDescent="0.35">
      <c r="A225" s="20">
        <v>43777</v>
      </c>
    </row>
    <row r="226" spans="1:1" x14ac:dyDescent="0.35">
      <c r="A226" s="20">
        <v>43780</v>
      </c>
    </row>
    <row r="227" spans="1:1" x14ac:dyDescent="0.35">
      <c r="A227" s="20">
        <v>43781</v>
      </c>
    </row>
    <row r="228" spans="1:1" x14ac:dyDescent="0.35">
      <c r="A228" s="20">
        <v>43782</v>
      </c>
    </row>
    <row r="229" spans="1:1" x14ac:dyDescent="0.35">
      <c r="A229" s="20">
        <v>43783</v>
      </c>
    </row>
    <row r="230" spans="1:1" x14ac:dyDescent="0.35">
      <c r="A230" s="20">
        <v>43784</v>
      </c>
    </row>
    <row r="231" spans="1:1" x14ac:dyDescent="0.35">
      <c r="A231" s="20">
        <v>43787</v>
      </c>
    </row>
    <row r="232" spans="1:1" x14ac:dyDescent="0.35">
      <c r="A232" s="20">
        <v>43788</v>
      </c>
    </row>
    <row r="233" spans="1:1" x14ac:dyDescent="0.35">
      <c r="A233" s="20">
        <v>43789</v>
      </c>
    </row>
    <row r="234" spans="1:1" x14ac:dyDescent="0.35">
      <c r="A234" s="20">
        <v>43790</v>
      </c>
    </row>
    <row r="235" spans="1:1" x14ac:dyDescent="0.35">
      <c r="A235" s="20">
        <v>43791</v>
      </c>
    </row>
    <row r="236" spans="1:1" x14ac:dyDescent="0.35">
      <c r="A236" s="20">
        <v>43794</v>
      </c>
    </row>
    <row r="237" spans="1:1" x14ac:dyDescent="0.35">
      <c r="A237" s="20">
        <v>43795</v>
      </c>
    </row>
    <row r="238" spans="1:1" x14ac:dyDescent="0.35">
      <c r="A238" s="20">
        <v>43796</v>
      </c>
    </row>
    <row r="239" spans="1:1" x14ac:dyDescent="0.35">
      <c r="A239" s="20">
        <v>43797</v>
      </c>
    </row>
    <row r="240" spans="1:1" x14ac:dyDescent="0.35">
      <c r="A240" s="20">
        <v>43798</v>
      </c>
    </row>
    <row r="241" spans="1:1" x14ac:dyDescent="0.35">
      <c r="A241" s="20">
        <v>43801</v>
      </c>
    </row>
    <row r="242" spans="1:1" x14ac:dyDescent="0.35">
      <c r="A242" s="20">
        <v>43802</v>
      </c>
    </row>
    <row r="243" spans="1:1" x14ac:dyDescent="0.35">
      <c r="A243" s="20">
        <v>43803</v>
      </c>
    </row>
    <row r="244" spans="1:1" x14ac:dyDescent="0.35">
      <c r="A244" s="20">
        <v>43804</v>
      </c>
    </row>
    <row r="245" spans="1:1" x14ac:dyDescent="0.35">
      <c r="A245" s="20">
        <v>43805</v>
      </c>
    </row>
    <row r="246" spans="1:1" x14ac:dyDescent="0.35">
      <c r="A246" s="20">
        <v>43808</v>
      </c>
    </row>
    <row r="247" spans="1:1" x14ac:dyDescent="0.35">
      <c r="A247" s="20">
        <v>43809</v>
      </c>
    </row>
    <row r="248" spans="1:1" x14ac:dyDescent="0.35">
      <c r="A248" s="20">
        <v>43810</v>
      </c>
    </row>
    <row r="249" spans="1:1" x14ac:dyDescent="0.35">
      <c r="A249" s="20">
        <v>43811</v>
      </c>
    </row>
    <row r="250" spans="1:1" x14ac:dyDescent="0.35">
      <c r="A250" s="20">
        <v>43812</v>
      </c>
    </row>
    <row r="251" spans="1:1" x14ac:dyDescent="0.35">
      <c r="A251" s="20">
        <v>43815</v>
      </c>
    </row>
    <row r="252" spans="1:1" x14ac:dyDescent="0.35">
      <c r="A252" s="20">
        <v>43816</v>
      </c>
    </row>
    <row r="253" spans="1:1" x14ac:dyDescent="0.35">
      <c r="A253" s="20">
        <v>43817</v>
      </c>
    </row>
    <row r="254" spans="1:1" x14ac:dyDescent="0.35">
      <c r="A254" s="20">
        <v>43818</v>
      </c>
    </row>
    <row r="255" spans="1:1" x14ac:dyDescent="0.35">
      <c r="A255" s="20">
        <v>43819</v>
      </c>
    </row>
    <row r="256" spans="1:1" x14ac:dyDescent="0.35">
      <c r="A256" s="20">
        <v>43822</v>
      </c>
    </row>
    <row r="257" spans="1:1" x14ac:dyDescent="0.35">
      <c r="A257" s="20">
        <v>43823</v>
      </c>
    </row>
    <row r="258" spans="1:1" x14ac:dyDescent="0.35">
      <c r="A258" s="20">
        <v>43824</v>
      </c>
    </row>
    <row r="259" spans="1:1" x14ac:dyDescent="0.35">
      <c r="A259" s="20">
        <v>43825</v>
      </c>
    </row>
    <row r="260" spans="1:1" x14ac:dyDescent="0.35">
      <c r="A260" s="20">
        <v>43826</v>
      </c>
    </row>
    <row r="261" spans="1:1" x14ac:dyDescent="0.35">
      <c r="A261" s="20">
        <v>43829</v>
      </c>
    </row>
    <row r="262" spans="1:1" x14ac:dyDescent="0.35">
      <c r="A262" s="20">
        <v>43830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jour</vt:lpstr>
    </vt:vector>
  </TitlesOfParts>
  <Company>IDKIDS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GRANSARD Cyrille</dc:creator>
  <cp:lastModifiedBy>GRANSARD Cyrille</cp:lastModifiedBy>
  <dcterms:created xsi:type="dcterms:W3CDTF">2019-02-05T15:12:42Z</dcterms:created>
  <dcterms:modified xsi:type="dcterms:W3CDTF">2019-02-05T16:31:25Z</dcterms:modified>
</cp:coreProperties>
</file>