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70" yWindow="60" windowWidth="18900" windowHeight="7100" firstSheet="1" activeTab="1"/>
  </bookViews>
  <sheets>
    <sheet name="Modèle" sheetId="2" state="hidden" r:id="rId1"/>
    <sheet name="Commande" sheetId="26" r:id="rId2"/>
    <sheet name="Recap" sheetId="37" r:id="rId3"/>
    <sheet name="liste" sheetId="38" state="hidden" r:id="rId4"/>
  </sheets>
  <definedNames>
    <definedName name="nom">Commande!$C$6:$C$13</definedName>
    <definedName name="semaine">liste!$A$2:$A$53</definedName>
  </definedNames>
  <calcPr calcId="145621"/>
</workbook>
</file>

<file path=xl/calcChain.xml><?xml version="1.0" encoding="utf-8"?>
<calcChain xmlns="http://schemas.openxmlformats.org/spreadsheetml/2006/main">
  <c r="E8" i="37" l="1"/>
  <c r="E9" i="37"/>
  <c r="E10" i="37"/>
  <c r="E11" i="37"/>
  <c r="E12" i="37"/>
  <c r="E13" i="37"/>
  <c r="E14" i="37"/>
  <c r="E7" i="37"/>
  <c r="B8" i="37"/>
  <c r="B9" i="37"/>
  <c r="B10" i="37"/>
  <c r="B11" i="37"/>
  <c r="B12" i="37"/>
  <c r="B13" i="37"/>
  <c r="B14" i="37"/>
  <c r="B7" i="37"/>
  <c r="H3" i="37"/>
  <c r="F8" i="37"/>
  <c r="F9" i="37"/>
  <c r="F10" i="37"/>
  <c r="F11" i="37"/>
  <c r="F12" i="37"/>
  <c r="F13" i="37"/>
  <c r="F14" i="37"/>
  <c r="F7" i="37"/>
  <c r="F3" i="37"/>
  <c r="C8" i="37"/>
  <c r="C9" i="37"/>
  <c r="C10" i="37"/>
  <c r="C11" i="37"/>
  <c r="C12" i="37"/>
  <c r="C13" i="37"/>
  <c r="C14" i="37"/>
  <c r="C7" i="37"/>
  <c r="B4" i="38"/>
  <c r="B5" i="38" s="1"/>
  <c r="B6" i="38" s="1"/>
  <c r="B7" i="38" s="1"/>
  <c r="B8" i="38" s="1"/>
  <c r="B9" i="38" s="1"/>
  <c r="B10" i="38" s="1"/>
  <c r="B11" i="38" s="1"/>
  <c r="B12" i="38" s="1"/>
  <c r="B13" i="38" s="1"/>
  <c r="B14" i="38" s="1"/>
  <c r="B15" i="38" s="1"/>
  <c r="B16" i="38" s="1"/>
  <c r="B17" i="38" s="1"/>
  <c r="B18" i="38" s="1"/>
  <c r="B19" i="38" s="1"/>
  <c r="B20" i="38" s="1"/>
  <c r="B21" i="38" s="1"/>
  <c r="B22" i="38" s="1"/>
  <c r="B23" i="38" s="1"/>
  <c r="B24" i="38" s="1"/>
  <c r="B25" i="38" s="1"/>
  <c r="B26" i="38" s="1"/>
  <c r="B27" i="38" s="1"/>
  <c r="B28" i="38" s="1"/>
  <c r="B29" i="38" s="1"/>
  <c r="B30" i="38" s="1"/>
  <c r="B31" i="38" s="1"/>
  <c r="B32" i="38" s="1"/>
  <c r="B33" i="38" s="1"/>
  <c r="B34" i="38" s="1"/>
  <c r="B35" i="38" s="1"/>
  <c r="B36" i="38" s="1"/>
  <c r="B37" i="38" s="1"/>
  <c r="B38" i="38" s="1"/>
  <c r="B39" i="38" s="1"/>
  <c r="B40" i="38" s="1"/>
  <c r="B41" i="38" s="1"/>
  <c r="B42" i="38" s="1"/>
  <c r="B43" i="38" s="1"/>
  <c r="B44" i="38" s="1"/>
  <c r="B45" i="38" s="1"/>
  <c r="B46" i="38" s="1"/>
  <c r="B47" i="38" s="1"/>
  <c r="B48" i="38" s="1"/>
  <c r="B49" i="38" s="1"/>
  <c r="B50" i="38" s="1"/>
  <c r="B51" i="38" s="1"/>
  <c r="B52" i="38" s="1"/>
  <c r="B53" i="38" s="1"/>
  <c r="B3" i="38"/>
  <c r="M2" i="26"/>
  <c r="N2" i="26"/>
  <c r="O2" i="26"/>
  <c r="P2" i="26"/>
  <c r="Q2" i="26"/>
  <c r="R2" i="26"/>
  <c r="S2" i="26"/>
  <c r="T2" i="26"/>
  <c r="U2" i="26"/>
  <c r="V2" i="26"/>
  <c r="W2" i="26"/>
  <c r="X2" i="26"/>
  <c r="Y2" i="26"/>
  <c r="Z2" i="26"/>
  <c r="AA2" i="26"/>
  <c r="AB2" i="26"/>
  <c r="AC2" i="26"/>
  <c r="AD2" i="26"/>
  <c r="AE2" i="26"/>
  <c r="AF2" i="26"/>
  <c r="AG2" i="26"/>
  <c r="AH2" i="26"/>
  <c r="AI2" i="26"/>
  <c r="AJ2" i="26"/>
  <c r="AK2" i="26"/>
  <c r="AL2" i="26"/>
  <c r="AM2" i="26"/>
  <c r="AN2" i="26"/>
  <c r="AO2" i="26"/>
  <c r="AP2" i="26"/>
  <c r="AQ2" i="26"/>
  <c r="AR2" i="26"/>
  <c r="AS2" i="26"/>
  <c r="AT2" i="26"/>
  <c r="AU2" i="26"/>
  <c r="AV2" i="26"/>
  <c r="AW2" i="26"/>
  <c r="AX2" i="26"/>
  <c r="AY2" i="26"/>
  <c r="AZ2" i="26"/>
  <c r="BA2" i="26"/>
  <c r="BB2" i="26"/>
  <c r="BC2" i="26"/>
  <c r="BD2" i="26"/>
  <c r="BE2" i="26"/>
  <c r="BF2" i="26"/>
  <c r="BG2" i="26"/>
  <c r="BH2" i="26"/>
  <c r="BI2" i="26"/>
  <c r="BJ2" i="26"/>
  <c r="BK2" i="26"/>
  <c r="BL2" i="26"/>
  <c r="BM2" i="26"/>
  <c r="BN2" i="26"/>
  <c r="BO2" i="26"/>
  <c r="BP2" i="26"/>
  <c r="BQ2" i="26"/>
  <c r="BR2" i="26"/>
  <c r="BS2" i="26"/>
  <c r="BT2" i="26"/>
  <c r="BU2" i="26"/>
  <c r="BV2" i="26"/>
  <c r="BW2" i="26"/>
  <c r="BX2" i="26"/>
  <c r="BY2" i="26"/>
  <c r="BZ2" i="26"/>
  <c r="CA2" i="26"/>
  <c r="CB2" i="26"/>
  <c r="CC2" i="26"/>
  <c r="CD2" i="26"/>
  <c r="CE2" i="26"/>
  <c r="CF2" i="26"/>
  <c r="CG2" i="26"/>
  <c r="CH2" i="26"/>
  <c r="CI2" i="26"/>
  <c r="CJ2" i="26"/>
  <c r="CK2" i="26"/>
  <c r="CL2" i="26"/>
  <c r="CM2" i="26"/>
  <c r="CN2" i="26"/>
  <c r="CO2" i="26"/>
  <c r="CP2" i="26"/>
  <c r="CQ2" i="26"/>
  <c r="CR2" i="26"/>
  <c r="CS2" i="26"/>
  <c r="CT2" i="26"/>
  <c r="CU2" i="26"/>
  <c r="CV2" i="26"/>
  <c r="CW2" i="26"/>
  <c r="CX2" i="26"/>
  <c r="CY2" i="26"/>
  <c r="CZ2" i="26"/>
  <c r="DA2" i="26"/>
  <c r="DB2" i="26"/>
  <c r="DC2" i="26"/>
  <c r="DD2" i="26"/>
  <c r="DE2" i="26"/>
  <c r="DF2" i="26"/>
  <c r="DG2" i="26"/>
  <c r="DH2" i="26"/>
  <c r="DI2" i="26"/>
  <c r="DJ2" i="26"/>
  <c r="DK2" i="26"/>
  <c r="DL2" i="26"/>
  <c r="DM2" i="26"/>
  <c r="DN2" i="26"/>
  <c r="DO2" i="26"/>
  <c r="DP2" i="26"/>
  <c r="DQ2" i="26"/>
  <c r="DR2" i="26"/>
  <c r="DS2" i="26"/>
  <c r="DT2" i="26"/>
  <c r="DU2" i="26"/>
  <c r="DV2" i="26"/>
  <c r="DW2" i="26"/>
  <c r="DX2" i="26"/>
  <c r="DY2" i="26"/>
  <c r="DZ2" i="26"/>
  <c r="EA2" i="26"/>
  <c r="EB2" i="26"/>
  <c r="EC2" i="26"/>
  <c r="ED2" i="26"/>
  <c r="EE2" i="26"/>
  <c r="EF2" i="26"/>
  <c r="EG2" i="26"/>
  <c r="EH2" i="26"/>
  <c r="EI2" i="26"/>
  <c r="EJ2" i="26"/>
  <c r="EK2" i="26"/>
  <c r="EL2" i="26"/>
  <c r="EM2" i="26"/>
  <c r="EN2" i="26"/>
  <c r="EO2" i="26"/>
  <c r="EP2" i="26"/>
  <c r="EQ2" i="26"/>
  <c r="ER2" i="26"/>
  <c r="ES2" i="26"/>
  <c r="ET2" i="26"/>
  <c r="EU2" i="26"/>
  <c r="EV2" i="26"/>
  <c r="EW2" i="26"/>
  <c r="EX2" i="26"/>
  <c r="EY2" i="26"/>
  <c r="EZ2" i="26"/>
  <c r="FA2" i="26"/>
  <c r="FB2" i="26"/>
  <c r="FC2" i="26"/>
  <c r="FD2" i="26"/>
  <c r="FE2" i="26"/>
  <c r="FF2" i="26"/>
  <c r="FG2" i="26"/>
  <c r="FH2" i="26"/>
  <c r="FI2" i="26"/>
  <c r="FJ2" i="26"/>
  <c r="FK2" i="26"/>
  <c r="FL2" i="26"/>
  <c r="FM2" i="26"/>
  <c r="FN2" i="26"/>
  <c r="FO2" i="26"/>
  <c r="FP2" i="26"/>
  <c r="FQ2" i="26"/>
  <c r="FR2" i="26"/>
  <c r="FS2" i="26"/>
  <c r="FT2" i="26"/>
  <c r="FU2" i="26"/>
  <c r="FV2" i="26"/>
  <c r="FW2" i="26"/>
  <c r="FX2" i="26"/>
  <c r="FY2" i="26"/>
  <c r="FZ2" i="26"/>
  <c r="GA2" i="26"/>
  <c r="GB2" i="26"/>
  <c r="GC2" i="26"/>
  <c r="GD2" i="26"/>
  <c r="GE2" i="26"/>
  <c r="GF2" i="26"/>
  <c r="GG2" i="26"/>
  <c r="GH2" i="26"/>
  <c r="GI2" i="26"/>
  <c r="GJ2" i="26"/>
  <c r="GK2" i="26"/>
  <c r="GL2" i="26"/>
  <c r="GM2" i="26"/>
  <c r="GN2" i="26"/>
  <c r="GO2" i="26"/>
  <c r="GP2" i="26"/>
  <c r="GQ2" i="26"/>
  <c r="GR2" i="26"/>
  <c r="GS2" i="26"/>
  <c r="GT2" i="26"/>
  <c r="GU2" i="26"/>
  <c r="GV2" i="26"/>
  <c r="GW2" i="26"/>
  <c r="GX2" i="26"/>
  <c r="GY2" i="26"/>
  <c r="GZ2" i="26"/>
  <c r="HA2" i="26"/>
  <c r="HB2" i="26"/>
  <c r="HC2" i="26"/>
  <c r="HD2" i="26"/>
  <c r="HE2" i="26"/>
  <c r="HF2" i="26"/>
  <c r="HG2" i="26"/>
  <c r="HH2" i="26"/>
  <c r="HI2" i="26"/>
  <c r="HJ2" i="26"/>
  <c r="HK2" i="26"/>
  <c r="HL2" i="26"/>
  <c r="HM2" i="26"/>
  <c r="HN2" i="26"/>
  <c r="HO2" i="26"/>
  <c r="HP2" i="26"/>
  <c r="HQ2" i="26"/>
  <c r="HR2" i="26"/>
  <c r="HS2" i="26"/>
  <c r="HT2" i="26"/>
  <c r="HU2" i="26"/>
  <c r="HV2" i="26"/>
  <c r="HW2" i="26"/>
  <c r="HX2" i="26"/>
  <c r="HY2" i="26"/>
  <c r="HZ2" i="26"/>
  <c r="IA2" i="26"/>
  <c r="IB2" i="26"/>
  <c r="IC2" i="26"/>
  <c r="ID2" i="26"/>
  <c r="IE2" i="26"/>
  <c r="IF2" i="26"/>
  <c r="IG2" i="26"/>
  <c r="IH2" i="26"/>
  <c r="II2" i="26"/>
  <c r="IJ2" i="26"/>
  <c r="IK2" i="26"/>
  <c r="IL2" i="26"/>
  <c r="IM2" i="26"/>
  <c r="IN2" i="26"/>
  <c r="IO2" i="26"/>
  <c r="IP2" i="26"/>
  <c r="IQ2" i="26"/>
  <c r="IR2" i="26"/>
  <c r="IS2" i="26"/>
  <c r="IT2" i="26"/>
  <c r="IU2" i="26"/>
  <c r="IV2" i="26"/>
  <c r="IW2" i="26"/>
  <c r="IX2" i="26"/>
  <c r="IY2" i="26"/>
  <c r="IZ2" i="26"/>
  <c r="JA2" i="26"/>
  <c r="JB2" i="26"/>
  <c r="JC2" i="26"/>
  <c r="JD2" i="26"/>
  <c r="JE2" i="26"/>
  <c r="JF2" i="26"/>
  <c r="JG2" i="26"/>
  <c r="JH2" i="26"/>
  <c r="JI2" i="26"/>
  <c r="JJ2" i="26"/>
  <c r="JK2" i="26"/>
  <c r="JL2" i="26"/>
  <c r="JM2" i="26"/>
  <c r="JN2" i="26"/>
  <c r="JO2" i="26"/>
  <c r="JP2" i="26"/>
  <c r="JQ2" i="26"/>
  <c r="JR2" i="26"/>
  <c r="JS2" i="26"/>
  <c r="JT2" i="26"/>
  <c r="JU2" i="26"/>
  <c r="JV2" i="26"/>
  <c r="JW2" i="26"/>
  <c r="JX2" i="26"/>
  <c r="JY2" i="26"/>
  <c r="JZ2" i="26"/>
  <c r="KA2" i="26"/>
  <c r="KB2" i="26"/>
  <c r="KC2" i="26"/>
  <c r="KD2" i="26"/>
  <c r="KE2" i="26"/>
  <c r="KF2" i="26"/>
  <c r="KG2" i="26"/>
  <c r="KH2" i="26"/>
  <c r="KI2" i="26"/>
  <c r="KJ2" i="26"/>
  <c r="KK2" i="26"/>
  <c r="KL2" i="26"/>
  <c r="KM2" i="26"/>
  <c r="KN2" i="26"/>
  <c r="KO2" i="26"/>
  <c r="KP2" i="26"/>
  <c r="KQ2" i="26"/>
  <c r="KR2" i="26"/>
  <c r="KS2" i="26"/>
  <c r="KT2" i="26"/>
  <c r="KU2" i="26"/>
  <c r="KV2" i="26"/>
  <c r="KW2" i="26"/>
  <c r="KX2" i="26"/>
  <c r="KY2" i="26"/>
  <c r="KZ2" i="26"/>
  <c r="LA2" i="26"/>
  <c r="LB2" i="26"/>
  <c r="LC2" i="26"/>
  <c r="LD2" i="26"/>
  <c r="F2" i="26"/>
  <c r="G2" i="26"/>
  <c r="H2" i="26"/>
  <c r="I2" i="26"/>
  <c r="J2" i="26"/>
  <c r="K2" i="26"/>
  <c r="L2" i="26"/>
  <c r="E2" i="26"/>
  <c r="E5" i="26" l="1"/>
  <c r="F5" i="26" l="1"/>
  <c r="G5" i="26" l="1"/>
  <c r="E5" i="2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W27" i="2" s="1"/>
  <c r="H5" i="26" l="1"/>
  <c r="IW28" i="2"/>
  <c r="IW30" i="2"/>
  <c r="IW29" i="2"/>
  <c r="IX5" i="2"/>
  <c r="IW26" i="2"/>
  <c r="IW10" i="2"/>
  <c r="IW25" i="2"/>
  <c r="IW24" i="2"/>
  <c r="I5" i="26" l="1"/>
  <c r="IY5" i="2"/>
  <c r="IX25" i="2"/>
  <c r="IX26" i="2"/>
  <c r="IX10" i="2"/>
  <c r="IX24" i="2"/>
  <c r="IX27" i="2"/>
  <c r="IX29" i="2"/>
  <c r="IX28" i="2"/>
  <c r="IX30" i="2"/>
  <c r="IW9" i="2"/>
  <c r="IY9" i="2"/>
  <c r="IX9" i="2"/>
  <c r="IW8" i="2"/>
  <c r="IY8" i="2"/>
  <c r="IX8" i="2"/>
  <c r="IW12" i="2"/>
  <c r="IY12" i="2"/>
  <c r="IX12" i="2"/>
  <c r="IY20" i="2"/>
  <c r="IW20" i="2"/>
  <c r="IX20" i="2"/>
  <c r="IX13" i="2"/>
  <c r="IW13" i="2"/>
  <c r="IY13" i="2"/>
  <c r="IX14" i="2"/>
  <c r="IY14" i="2"/>
  <c r="IW14" i="2"/>
  <c r="IX16" i="2"/>
  <c r="IY16" i="2"/>
  <c r="IW16" i="2"/>
  <c r="IX17" i="2"/>
  <c r="IY17" i="2"/>
  <c r="IW17" i="2"/>
  <c r="IX21" i="2"/>
  <c r="IW21" i="2"/>
  <c r="IY21" i="2"/>
  <c r="IX22" i="2"/>
  <c r="IY22" i="2"/>
  <c r="IW22" i="2"/>
  <c r="IX15" i="2"/>
  <c r="IW15" i="2"/>
  <c r="IY15" i="2"/>
  <c r="IX18" i="2"/>
  <c r="IY18" i="2"/>
  <c r="IW18" i="2"/>
  <c r="IW11" i="2"/>
  <c r="IY11" i="2"/>
  <c r="IX11" i="2"/>
  <c r="IX7" i="2"/>
  <c r="IY7" i="2"/>
  <c r="IW7" i="2"/>
  <c r="IW19" i="2"/>
  <c r="IY19" i="2"/>
  <c r="IX19" i="2"/>
  <c r="IX23" i="2"/>
  <c r="IY23" i="2"/>
  <c r="IW23" i="2"/>
  <c r="J5" i="26" l="1"/>
  <c r="IZ5" i="2"/>
  <c r="IY10" i="2"/>
  <c r="IY25" i="2"/>
  <c r="IY24" i="2"/>
  <c r="IY26" i="2"/>
  <c r="IY27" i="2"/>
  <c r="IY30" i="2"/>
  <c r="IY29" i="2"/>
  <c r="IY28" i="2"/>
  <c r="K5" i="26" l="1"/>
  <c r="JA5" i="2"/>
  <c r="IZ25" i="2"/>
  <c r="IZ24" i="2"/>
  <c r="IZ26" i="2"/>
  <c r="IZ10" i="2"/>
  <c r="IZ27" i="2"/>
  <c r="IZ30" i="2"/>
  <c r="IZ28" i="2"/>
  <c r="IZ29" i="2"/>
  <c r="IZ9" i="2"/>
  <c r="IZ12" i="2"/>
  <c r="IZ16" i="2"/>
  <c r="IZ17" i="2"/>
  <c r="IZ18" i="2"/>
  <c r="IZ7" i="2"/>
  <c r="IZ23" i="2"/>
  <c r="IZ8" i="2"/>
  <c r="IZ13" i="2"/>
  <c r="IZ21" i="2"/>
  <c r="IZ22" i="2"/>
  <c r="IZ15" i="2"/>
  <c r="IZ20" i="2"/>
  <c r="IZ14" i="2"/>
  <c r="IZ11" i="2"/>
  <c r="IZ19" i="2"/>
  <c r="L5" i="26" l="1"/>
  <c r="JB5" i="2"/>
  <c r="JA26" i="2"/>
  <c r="JA10" i="2"/>
  <c r="JA25" i="2"/>
  <c r="JA24" i="2"/>
  <c r="JA29" i="2"/>
  <c r="JA30" i="2"/>
  <c r="JA28" i="2"/>
  <c r="JA27" i="2"/>
  <c r="JA8" i="2"/>
  <c r="JA13" i="2"/>
  <c r="JA21" i="2"/>
  <c r="JA15" i="2"/>
  <c r="JA7" i="2"/>
  <c r="JA11" i="2"/>
  <c r="JA19" i="2"/>
  <c r="JA17" i="2"/>
  <c r="JA14" i="2"/>
  <c r="JA22" i="2"/>
  <c r="JA18" i="2"/>
  <c r="JA23" i="2"/>
  <c r="JA12" i="2"/>
  <c r="JA16" i="2"/>
  <c r="JA9" i="2"/>
  <c r="JA20" i="2"/>
  <c r="M5" i="26" l="1"/>
  <c r="JC5" i="2"/>
  <c r="JB26" i="2"/>
  <c r="JB10" i="2"/>
  <c r="JB25" i="2"/>
  <c r="JB24" i="2"/>
  <c r="JB29" i="2"/>
  <c r="JB27" i="2"/>
  <c r="JB30" i="2"/>
  <c r="JB28" i="2"/>
  <c r="JB20" i="2"/>
  <c r="JB19" i="2"/>
  <c r="JB14" i="2"/>
  <c r="JB16" i="2"/>
  <c r="JB22" i="2"/>
  <c r="JB23" i="2"/>
  <c r="JB9" i="2"/>
  <c r="JB13" i="2"/>
  <c r="JB17" i="2"/>
  <c r="JB21" i="2"/>
  <c r="JB15" i="2"/>
  <c r="JB18" i="2"/>
  <c r="JB8" i="2"/>
  <c r="JB12" i="2"/>
  <c r="JB11" i="2"/>
  <c r="JB7" i="2"/>
  <c r="N5" i="26" l="1"/>
  <c r="JD5" i="2"/>
  <c r="O5" i="26" l="1"/>
  <c r="JE5" i="2"/>
  <c r="P5" i="26" l="1"/>
  <c r="JF5" i="2"/>
  <c r="Q5" i="26" l="1"/>
  <c r="JG5" i="2"/>
  <c r="R5" i="26" l="1"/>
  <c r="JH5" i="2"/>
  <c r="S5" i="26" l="1"/>
  <c r="JI5" i="2"/>
  <c r="T5" i="26" l="1"/>
  <c r="JJ5" i="2"/>
  <c r="U5" i="26" l="1"/>
  <c r="JK5" i="2"/>
  <c r="V5" i="26" l="1"/>
  <c r="JL5" i="2"/>
  <c r="W5" i="26" l="1"/>
  <c r="JM5" i="2"/>
  <c r="X5" i="26" l="1"/>
  <c r="JN5" i="2"/>
  <c r="Y5" i="26" l="1"/>
  <c r="JO5" i="2"/>
  <c r="Z5" i="26" l="1"/>
  <c r="JP5" i="2"/>
  <c r="AA5" i="26" l="1"/>
  <c r="JQ5" i="2"/>
  <c r="AB5" i="26" l="1"/>
  <c r="JR5" i="2"/>
  <c r="AC5" i="26" l="1"/>
  <c r="JS5" i="2"/>
  <c r="AD5" i="26" l="1"/>
  <c r="JT5" i="2"/>
  <c r="AE5" i="26" l="1"/>
  <c r="JU5" i="2"/>
  <c r="AF5" i="26" l="1"/>
  <c r="JV5" i="2"/>
  <c r="AG5" i="26" l="1"/>
  <c r="JW5" i="2"/>
  <c r="AH5" i="26" l="1"/>
  <c r="JX5" i="2"/>
  <c r="AI5" i="26" l="1"/>
  <c r="JY5" i="2"/>
  <c r="AJ5" i="26" l="1"/>
  <c r="JZ5" i="2"/>
  <c r="AK5" i="26" l="1"/>
  <c r="KA5" i="2"/>
  <c r="AL5" i="26" l="1"/>
  <c r="KB5" i="2"/>
  <c r="AM5" i="26" l="1"/>
  <c r="KC5" i="2"/>
  <c r="AN5" i="26" l="1"/>
  <c r="KD5" i="2"/>
  <c r="AO5" i="26" l="1"/>
  <c r="KE5" i="2"/>
  <c r="AP5" i="26" l="1"/>
  <c r="KF5" i="2"/>
  <c r="AQ5" i="26" l="1"/>
  <c r="KG5" i="2"/>
  <c r="AR5" i="26" l="1"/>
  <c r="KH5" i="2"/>
  <c r="AS5" i="26" l="1"/>
  <c r="KI5" i="2"/>
  <c r="AT5" i="26" l="1"/>
  <c r="KJ5" i="2"/>
  <c r="AU5" i="26" l="1"/>
  <c r="KK5" i="2"/>
  <c r="AV5" i="26" l="1"/>
  <c r="KL5" i="2"/>
  <c r="AW5" i="26" l="1"/>
  <c r="KM5" i="2"/>
  <c r="AX5" i="26" l="1"/>
  <c r="KN5" i="2"/>
  <c r="AY5" i="26" l="1"/>
  <c r="KO5" i="2"/>
  <c r="AZ5" i="26" l="1"/>
  <c r="KP5" i="2"/>
  <c r="BA5" i="26" l="1"/>
  <c r="KQ5" i="2"/>
  <c r="BB5" i="26" l="1"/>
  <c r="KR5" i="2"/>
  <c r="BC5" i="26" l="1"/>
  <c r="KS5" i="2"/>
  <c r="BD5" i="26" l="1"/>
  <c r="KT5" i="2"/>
  <c r="BE5" i="26" l="1"/>
  <c r="KU5" i="2"/>
  <c r="BF5" i="26" l="1"/>
  <c r="KV5" i="2"/>
  <c r="BG5" i="26" l="1"/>
  <c r="KW5" i="2"/>
  <c r="BH5" i="26" l="1"/>
  <c r="KX5" i="2"/>
  <c r="BI5" i="26" l="1"/>
  <c r="KY5" i="2"/>
  <c r="BJ5" i="26" l="1"/>
  <c r="KZ5" i="2"/>
  <c r="BK5" i="26" l="1"/>
  <c r="LA5" i="2"/>
  <c r="BL5" i="26" l="1"/>
  <c r="LB5" i="2"/>
  <c r="BM5" i="26" l="1"/>
  <c r="LC5" i="2"/>
  <c r="BN5" i="26" l="1"/>
  <c r="LD5" i="2"/>
  <c r="BO5" i="26" l="1"/>
  <c r="BP5" i="26" l="1"/>
  <c r="BQ5" i="26" l="1"/>
  <c r="BR5" i="26" l="1"/>
  <c r="BS5" i="26" l="1"/>
  <c r="BT5" i="26" l="1"/>
  <c r="BU5" i="26" l="1"/>
  <c r="BV5" i="26" l="1"/>
  <c r="BW5" i="26" l="1"/>
  <c r="BX5" i="26" l="1"/>
  <c r="BY5" i="26" l="1"/>
  <c r="BZ5" i="26" l="1"/>
  <c r="CA5" i="26" l="1"/>
  <c r="CB5" i="26" l="1"/>
  <c r="CC5" i="26" l="1"/>
  <c r="CD5" i="26" l="1"/>
  <c r="CE5" i="26" l="1"/>
  <c r="CF5" i="26" l="1"/>
  <c r="CG5" i="26" l="1"/>
  <c r="CH5" i="26" l="1"/>
  <c r="CI5" i="26" l="1"/>
  <c r="CJ5" i="26" l="1"/>
  <c r="CK5" i="26" l="1"/>
  <c r="CL5" i="26" l="1"/>
  <c r="CM5" i="26" l="1"/>
  <c r="CN5" i="26" l="1"/>
  <c r="CO5" i="26" l="1"/>
  <c r="CP5" i="26" l="1"/>
  <c r="CQ5" i="26" l="1"/>
  <c r="CR5" i="26" l="1"/>
  <c r="CS5" i="26" l="1"/>
  <c r="CT5" i="26" l="1"/>
  <c r="CU5" i="26" l="1"/>
  <c r="CV5" i="26" l="1"/>
  <c r="CW5" i="26" l="1"/>
  <c r="CX5" i="26" l="1"/>
  <c r="CY5" i="26" l="1"/>
  <c r="CZ5" i="26" l="1"/>
  <c r="DA5" i="26" l="1"/>
  <c r="DB5" i="26" l="1"/>
  <c r="DC5" i="26" l="1"/>
  <c r="DD5" i="26" l="1"/>
  <c r="DE5" i="26" l="1"/>
  <c r="DF5" i="26" l="1"/>
  <c r="DG5" i="26" l="1"/>
  <c r="DH5" i="26" l="1"/>
  <c r="DI5" i="26" l="1"/>
  <c r="DJ5" i="26" l="1"/>
  <c r="DK5" i="26" l="1"/>
  <c r="DL5" i="26" l="1"/>
  <c r="DM5" i="26" l="1"/>
  <c r="DN5" i="26" l="1"/>
  <c r="DO5" i="26" l="1"/>
  <c r="DP5" i="26" l="1"/>
  <c r="DQ5" i="26" l="1"/>
  <c r="DR5" i="26" l="1"/>
  <c r="DS5" i="26" l="1"/>
  <c r="DT5" i="26" l="1"/>
  <c r="DU5" i="26" l="1"/>
  <c r="DV5" i="26" l="1"/>
  <c r="DW5" i="26" l="1"/>
  <c r="DX5" i="26" l="1"/>
  <c r="DY5" i="26" l="1"/>
  <c r="DZ5" i="26" l="1"/>
  <c r="EA5" i="26" l="1"/>
  <c r="EB5" i="26" l="1"/>
  <c r="EC5" i="26" l="1"/>
  <c r="ED5" i="26" l="1"/>
  <c r="EE5" i="26" l="1"/>
  <c r="EF5" i="26" l="1"/>
  <c r="EG5" i="26" l="1"/>
  <c r="EH5" i="26" l="1"/>
  <c r="EI5" i="26" l="1"/>
  <c r="EJ5" i="26" l="1"/>
  <c r="EK5" i="26" l="1"/>
  <c r="EL5" i="26" l="1"/>
  <c r="EM5" i="26" l="1"/>
  <c r="EN5" i="26" l="1"/>
  <c r="EO5" i="26" l="1"/>
  <c r="EP5" i="26" l="1"/>
  <c r="EQ5" i="26" l="1"/>
  <c r="ER5" i="26" l="1"/>
  <c r="ES5" i="26" l="1"/>
  <c r="ET5" i="26" l="1"/>
  <c r="EU5" i="26" l="1"/>
  <c r="EV5" i="26" l="1"/>
  <c r="EW5" i="26" l="1"/>
  <c r="EX5" i="26" l="1"/>
  <c r="EY5" i="26" l="1"/>
  <c r="EZ5" i="26" l="1"/>
  <c r="FA5" i="26" l="1"/>
  <c r="FB5" i="26" l="1"/>
  <c r="FC5" i="26" l="1"/>
  <c r="FD5" i="26" l="1"/>
  <c r="FE5" i="26" l="1"/>
  <c r="FF5" i="26" l="1"/>
  <c r="FG5" i="26" l="1"/>
  <c r="FH5" i="26" l="1"/>
  <c r="FI5" i="26" l="1"/>
  <c r="FJ5" i="26" l="1"/>
  <c r="FK5" i="26" l="1"/>
  <c r="FL5" i="26" l="1"/>
  <c r="FM5" i="26" l="1"/>
  <c r="FN5" i="26" l="1"/>
  <c r="FO5" i="26" l="1"/>
  <c r="FP5" i="26" l="1"/>
  <c r="FQ5" i="26" l="1"/>
  <c r="FR5" i="26" l="1"/>
  <c r="FS5" i="26" l="1"/>
  <c r="FT5" i="26" l="1"/>
  <c r="FU5" i="26" l="1"/>
  <c r="FV5" i="26" l="1"/>
  <c r="FW5" i="26" l="1"/>
  <c r="FX5" i="26" l="1"/>
  <c r="FY5" i="26" l="1"/>
  <c r="FZ5" i="26" l="1"/>
  <c r="GA5" i="26" l="1"/>
  <c r="GB5" i="26" l="1"/>
  <c r="GC5" i="26" l="1"/>
  <c r="GD5" i="26" l="1"/>
  <c r="GE5" i="26" l="1"/>
  <c r="GF5" i="26" l="1"/>
  <c r="GG5" i="26" l="1"/>
  <c r="GH5" i="26" l="1"/>
  <c r="GI5" i="26" l="1"/>
  <c r="GJ5" i="26" l="1"/>
  <c r="GK5" i="26" l="1"/>
  <c r="GL5" i="26" l="1"/>
  <c r="GM5" i="26" l="1"/>
  <c r="GN5" i="26" l="1"/>
  <c r="GO5" i="26" l="1"/>
  <c r="GP5" i="26" l="1"/>
  <c r="GQ5" i="26" l="1"/>
  <c r="GR5" i="26" l="1"/>
  <c r="GS5" i="26" l="1"/>
  <c r="GT5" i="26" l="1"/>
  <c r="GU5" i="26" l="1"/>
  <c r="GV5" i="26" l="1"/>
  <c r="GW5" i="26" l="1"/>
  <c r="GX5" i="26" l="1"/>
  <c r="GY5" i="26" l="1"/>
  <c r="GZ5" i="26" l="1"/>
  <c r="HA5" i="26" l="1"/>
  <c r="HB5" i="26" l="1"/>
  <c r="HC5" i="26" l="1"/>
  <c r="HD5" i="26" l="1"/>
  <c r="HE5" i="26" l="1"/>
  <c r="HF5" i="26" l="1"/>
  <c r="HG5" i="26" l="1"/>
  <c r="HH5" i="26" l="1"/>
  <c r="HI5" i="26" l="1"/>
  <c r="HJ5" i="26" l="1"/>
  <c r="HK5" i="26" l="1"/>
  <c r="HL5" i="26" l="1"/>
  <c r="HM5" i="26" l="1"/>
  <c r="HN5" i="26" l="1"/>
  <c r="HO5" i="26" l="1"/>
  <c r="HP5" i="26" l="1"/>
  <c r="HQ5" i="26" l="1"/>
  <c r="HR5" i="26" l="1"/>
  <c r="HS5" i="26" l="1"/>
  <c r="HT5" i="26" l="1"/>
  <c r="HU5" i="26" l="1"/>
  <c r="HV5" i="26" l="1"/>
  <c r="HW5" i="26" l="1"/>
  <c r="HX5" i="26" l="1"/>
  <c r="HY5" i="26" l="1"/>
  <c r="HZ5" i="26" l="1"/>
  <c r="IA5" i="26" l="1"/>
  <c r="IB5" i="26" l="1"/>
  <c r="IC5" i="26" l="1"/>
  <c r="ID5" i="26" l="1"/>
  <c r="IE5" i="26" l="1"/>
  <c r="IF5" i="26" l="1"/>
  <c r="IG5" i="26" l="1"/>
  <c r="IH5" i="26" l="1"/>
  <c r="II5" i="26" l="1"/>
  <c r="IJ5" i="26" l="1"/>
  <c r="IK5" i="26" l="1"/>
  <c r="IL5" i="26" l="1"/>
  <c r="IM5" i="26" l="1"/>
  <c r="IN5" i="26" l="1"/>
  <c r="IO5" i="26" l="1"/>
  <c r="IP5" i="26" l="1"/>
  <c r="IQ5" i="26" l="1"/>
  <c r="IR5" i="26" l="1"/>
  <c r="IS5" i="26" l="1"/>
  <c r="IT5" i="26" l="1"/>
  <c r="IU5" i="26" l="1"/>
  <c r="IV5" i="26" l="1"/>
  <c r="IW5" i="26" l="1"/>
  <c r="IX5" i="26" l="1"/>
  <c r="IY5" i="26" l="1"/>
  <c r="IZ5" i="26" l="1"/>
  <c r="JA5" i="26" l="1"/>
  <c r="JB5" i="26" l="1"/>
  <c r="JC5" i="26" l="1"/>
  <c r="JD5" i="26" l="1"/>
  <c r="JE5" i="26" l="1"/>
  <c r="JF5" i="26" l="1"/>
  <c r="JG5" i="26" l="1"/>
  <c r="JH5" i="26" l="1"/>
  <c r="JI5" i="26" l="1"/>
  <c r="JJ5" i="26" l="1"/>
  <c r="JK5" i="26" l="1"/>
  <c r="JL5" i="26" l="1"/>
  <c r="JM5" i="26" l="1"/>
  <c r="JN5" i="26" l="1"/>
  <c r="JO5" i="26" l="1"/>
  <c r="JP5" i="26" l="1"/>
  <c r="JQ5" i="26" l="1"/>
  <c r="JR5" i="26" l="1"/>
  <c r="JS5" i="26" l="1"/>
  <c r="JT5" i="26" l="1"/>
  <c r="JU5" i="26" l="1"/>
  <c r="JV5" i="26" l="1"/>
  <c r="JW5" i="26" l="1"/>
  <c r="JX5" i="26" l="1"/>
  <c r="JY5" i="26" l="1"/>
  <c r="JZ5" i="26" l="1"/>
  <c r="KA5" i="26" l="1"/>
  <c r="KB5" i="26" l="1"/>
  <c r="KC5" i="26" l="1"/>
  <c r="KD5" i="26" l="1"/>
  <c r="KE5" i="26" l="1"/>
  <c r="KF5" i="26" l="1"/>
  <c r="KG5" i="26" l="1"/>
  <c r="KH5" i="26" l="1"/>
  <c r="KI5" i="26" l="1"/>
  <c r="KJ5" i="26" l="1"/>
  <c r="KK5" i="26" l="1"/>
  <c r="KL5" i="26" l="1"/>
  <c r="KM5" i="26" l="1"/>
  <c r="KN5" i="26" l="1"/>
  <c r="KO5" i="26" l="1"/>
  <c r="KP5" i="26" l="1"/>
  <c r="KQ5" i="26" l="1"/>
  <c r="KR5" i="26" l="1"/>
  <c r="KS5" i="26" l="1"/>
  <c r="KT5" i="26" l="1"/>
  <c r="KU5" i="26" l="1"/>
  <c r="KV5" i="26" l="1"/>
  <c r="KW5" i="26" l="1"/>
  <c r="KX5" i="26" l="1"/>
  <c r="KY5" i="26" l="1"/>
  <c r="KZ5" i="26" l="1"/>
  <c r="LA5" i="26" l="1"/>
  <c r="LB5" i="26" l="1"/>
  <c r="LC5" i="26" l="1"/>
  <c r="LD5" i="26" l="1"/>
</calcChain>
</file>

<file path=xl/sharedStrings.xml><?xml version="1.0" encoding="utf-8"?>
<sst xmlns="http://schemas.openxmlformats.org/spreadsheetml/2006/main" count="643" uniqueCount="21">
  <si>
    <t>lundi</t>
  </si>
  <si>
    <t>mardi</t>
  </si>
  <si>
    <t>mercredi</t>
  </si>
  <si>
    <t>jeudi</t>
  </si>
  <si>
    <t>vendredi</t>
  </si>
  <si>
    <t>samedi</t>
  </si>
  <si>
    <t>Noms</t>
  </si>
  <si>
    <t>Contrat</t>
  </si>
  <si>
    <t>secteur</t>
  </si>
  <si>
    <t>semaine</t>
  </si>
  <si>
    <t>Nom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</si>
  <si>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</si>
  <si>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</si>
  <si>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</si>
  <si>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</si>
  <si>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</si>
  <si>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</si>
  <si>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</si>
  <si>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</si>
  <si>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montant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</si>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</sst>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ddd"/>
    <numFmt numFmtId="165" formatCode="[$-40C]d\-mmm;@"/>
  </numFmts>
  <fonts count="1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44" fontId="10" fillId="0" borderId="0" applyFont="0" applyFill="0" applyBorder="0" applyAlignment="0" applyProtection="0"/>
  </cellStyleXfs>
  <cellXfs count="46">
    <xf numFmtId="0" fontId="0" fillId="0" borderId="0" xfId="0"/>
    <xf numFmtId="0" fontId="0" fillId="0" borderId="2" xfId="0" applyBorder="1"/>
    <xf numFmtId="14" fontId="1" fillId="0" borderId="0" xfId="0" applyNumberFormat="1" applyFont="1" applyFill="1"/>
    <xf numFmtId="164" fontId="0" fillId="0" borderId="0" xfId="0" applyNumberFormat="1"/>
    <xf numFmtId="164" fontId="4" fillId="2" borderId="4" xfId="0" applyNumberFormat="1" applyFont="1" applyFill="1" applyBorder="1" applyAlignment="1">
      <alignment horizontal="center"/>
    </xf>
    <xf numFmtId="165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2" fillId="2" borderId="2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44" fontId="0" fillId="0" borderId="2" xfId="0" applyNumberForma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0" fillId="0" borderId="9" xfId="0" applyBorder="1"/>
    <xf numFmtId="0" fontId="8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0" fillId="0" borderId="15" xfId="0" applyBorder="1"/>
    <xf numFmtId="0" fontId="13" fillId="0" borderId="16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4" fillId="0" borderId="3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44" fontId="11" fillId="0" borderId="11" xfId="2" applyFont="1" applyBorder="1" applyAlignment="1">
      <alignment horizontal="center"/>
    </xf>
    <xf numFmtId="44" fontId="11" fillId="0" borderId="14" xfId="2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0" fillId="0" borderId="9" xfId="0" applyBorder="1" applyAlignment="1">
      <alignment horizontal="center"/>
    </xf>
    <xf numFmtId="44" fontId="11" fillId="0" borderId="11" xfId="2" applyFont="1" applyBorder="1" applyAlignment="1">
      <alignment horizontal="center"/>
    </xf>
    <xf numFmtId="44" fontId="11" fillId="0" borderId="14" xfId="2" applyFont="1" applyBorder="1" applyAlignment="1">
      <alignment horizontal="center"/>
    </xf>
    <xf numFmtId="44" fontId="11" fillId="0" borderId="2" xfId="2" applyFont="1" applyBorder="1" applyAlignment="1">
      <alignment horizontal="center"/>
    </xf>
    <xf numFmtId="0" fontId="9" fillId="4" borderId="17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0" fillId="0" borderId="18" xfId="0" applyBorder="1"/>
    <xf numFmtId="0" fontId="0" fillId="0" borderId="8" xfId="0" applyBorder="1" applyAlignment="1">
      <alignment horizontal="center"/>
    </xf>
    <xf numFmtId="44" fontId="11" fillId="0" borderId="13" xfId="2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/>
  </cellXfs>
  <cellStyles count="3">
    <cellStyle name="Monétaire" xfId="2" builtinId="4"/>
    <cellStyle name="Normal" xfId="0" builtinId="0"/>
    <cellStyle name="Normal 13" xfId="1"/>
  </cellStyles>
  <dxfs count="4"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5" fmlaLink="$B$1" max="52" min="1" page="10"/>
</file>

<file path=xl/ctrlProps/ctrlProp2.xml><?xml version="1.0" encoding="utf-8"?>
<formControlPr xmlns="http://schemas.microsoft.com/office/spreadsheetml/2009/9/main" objectType="Spin" dx="25" fmlaLink="$B$1" max="52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</xdr:colOff>
          <xdr:row>0</xdr:row>
          <xdr:rowOff>31750</xdr:rowOff>
        </xdr:from>
        <xdr:to>
          <xdr:col>2</xdr:col>
          <xdr:colOff>438150</xdr:colOff>
          <xdr:row>2</xdr:row>
          <xdr:rowOff>12700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</xdr:colOff>
          <xdr:row>0</xdr:row>
          <xdr:rowOff>31750</xdr:rowOff>
        </xdr:from>
        <xdr:to>
          <xdr:col>2</xdr:col>
          <xdr:colOff>438150</xdr:colOff>
          <xdr:row>2</xdr:row>
          <xdr:rowOff>12700</xdr:rowOff>
        </xdr:to>
        <xdr:sp macro="" textlink="">
          <xdr:nvSpPr>
            <xdr:cNvPr id="23553" name="Spinner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D30"/>
  <sheetViews>
    <sheetView zoomScaleNormal="100" workbookViewId="0">
      <selection activeCell="B1" sqref="B1"/>
    </sheetView>
  </sheetViews>
  <sheetFormatPr baseColWidth="10" defaultRowHeight="14.5" x14ac:dyDescent="0.35"/>
  <cols>
    <col min="1" max="2" width="17.54296875" customWidth="1"/>
    <col min="3" max="3" width="28.1796875" bestFit="1" customWidth="1"/>
    <col min="4" max="4" width="20.7265625" customWidth="1"/>
    <col min="5" max="316" width="8.453125" customWidth="1"/>
  </cols>
  <sheetData>
    <row r="1" spans="1:316" ht="31.5" customHeight="1" thickBot="1" x14ac:dyDescent="0.8">
      <c r="A1" s="8"/>
      <c r="B1" s="6">
        <v>1</v>
      </c>
      <c r="C1" s="11"/>
      <c r="D1" s="11"/>
    </row>
    <row r="2" spans="1:316" ht="18.649999999999999" customHeight="1" x14ac:dyDescent="0.35">
      <c r="A2" s="2">
        <v>43831</v>
      </c>
      <c r="C2" s="11"/>
      <c r="D2" s="11"/>
    </row>
    <row r="3" spans="1:316" ht="26.15" x14ac:dyDescent="0.6">
      <c r="A3" s="9"/>
      <c r="C3" s="11"/>
      <c r="D3" s="11"/>
      <c r="E3" s="16">
        <v>1</v>
      </c>
      <c r="F3" s="16"/>
      <c r="G3" s="16"/>
      <c r="H3" s="16"/>
      <c r="I3" s="16"/>
      <c r="J3" s="16"/>
      <c r="K3" s="16">
        <v>2</v>
      </c>
      <c r="L3" s="16"/>
      <c r="M3" s="16"/>
      <c r="N3" s="16"/>
      <c r="O3" s="16"/>
      <c r="P3" s="16"/>
      <c r="Q3" s="16">
        <v>3</v>
      </c>
      <c r="R3" s="16"/>
      <c r="S3" s="16"/>
      <c r="T3" s="16"/>
      <c r="U3" s="16"/>
      <c r="V3" s="16"/>
      <c r="W3" s="16">
        <v>4</v>
      </c>
      <c r="X3" s="16"/>
      <c r="Y3" s="16"/>
      <c r="Z3" s="16"/>
      <c r="AA3" s="16"/>
      <c r="AB3" s="16"/>
      <c r="AC3" s="16">
        <v>5</v>
      </c>
      <c r="AD3" s="16"/>
      <c r="AE3" s="16"/>
      <c r="AF3" s="16"/>
      <c r="AG3" s="16"/>
      <c r="AH3" s="16"/>
      <c r="AI3" s="16">
        <v>6</v>
      </c>
      <c r="AJ3" s="16"/>
      <c r="AK3" s="16"/>
      <c r="AL3" s="16"/>
      <c r="AM3" s="16"/>
      <c r="AN3" s="16"/>
      <c r="AO3" s="16">
        <v>7</v>
      </c>
      <c r="AP3" s="16"/>
      <c r="AQ3" s="16"/>
      <c r="AR3" s="16"/>
      <c r="AS3" s="16"/>
      <c r="AT3" s="16"/>
      <c r="AU3" s="16">
        <v>8</v>
      </c>
      <c r="AV3" s="16"/>
      <c r="AW3" s="16"/>
      <c r="AX3" s="16"/>
      <c r="AY3" s="16"/>
      <c r="AZ3" s="16"/>
      <c r="BA3" s="16">
        <v>9</v>
      </c>
      <c r="BB3" s="16"/>
      <c r="BC3" s="16"/>
      <c r="BD3" s="16"/>
      <c r="BE3" s="16"/>
      <c r="BF3" s="16"/>
      <c r="BG3" s="16">
        <v>10</v>
      </c>
      <c r="BH3" s="16"/>
      <c r="BI3" s="16"/>
      <c r="BJ3" s="16"/>
      <c r="BK3" s="16"/>
      <c r="BL3" s="16"/>
      <c r="BM3" s="16">
        <v>11</v>
      </c>
      <c r="BN3" s="16"/>
      <c r="BO3" s="16"/>
      <c r="BP3" s="16"/>
      <c r="BQ3" s="16"/>
      <c r="BR3" s="16"/>
      <c r="BS3" s="16">
        <v>12</v>
      </c>
      <c r="BT3" s="16"/>
      <c r="BU3" s="16"/>
      <c r="BV3" s="16"/>
      <c r="BW3" s="16"/>
      <c r="BX3" s="16"/>
      <c r="BY3" s="16">
        <v>13</v>
      </c>
      <c r="BZ3" s="16"/>
      <c r="CA3" s="16"/>
      <c r="CB3" s="16"/>
      <c r="CC3" s="16"/>
      <c r="CD3" s="16"/>
      <c r="CE3" s="16">
        <v>14</v>
      </c>
      <c r="CF3" s="16"/>
      <c r="CG3" s="16"/>
      <c r="CH3" s="16"/>
      <c r="CI3" s="16"/>
      <c r="CJ3" s="16"/>
      <c r="CK3" s="16">
        <v>15</v>
      </c>
      <c r="CL3" s="16"/>
      <c r="CM3" s="16"/>
      <c r="CN3" s="16"/>
      <c r="CO3" s="16"/>
      <c r="CP3" s="16"/>
      <c r="CQ3" s="16">
        <v>16</v>
      </c>
      <c r="CR3" s="16"/>
      <c r="CS3" s="16"/>
      <c r="CT3" s="16"/>
      <c r="CU3" s="16"/>
      <c r="CV3" s="16"/>
      <c r="CW3" s="16">
        <v>17</v>
      </c>
      <c r="CX3" s="16"/>
      <c r="CY3" s="16"/>
      <c r="CZ3" s="16"/>
      <c r="DA3" s="16"/>
      <c r="DB3" s="16"/>
      <c r="DC3" s="16">
        <v>18</v>
      </c>
      <c r="DD3" s="16"/>
      <c r="DE3" s="16"/>
      <c r="DF3" s="16"/>
      <c r="DG3" s="16"/>
      <c r="DH3" s="16"/>
      <c r="DI3" s="16">
        <v>19</v>
      </c>
      <c r="DJ3" s="16"/>
      <c r="DK3" s="16"/>
      <c r="DL3" s="16"/>
      <c r="DM3" s="16"/>
      <c r="DN3" s="16"/>
      <c r="DO3" s="16">
        <v>20</v>
      </c>
      <c r="DP3" s="16"/>
      <c r="DQ3" s="16"/>
      <c r="DR3" s="16"/>
      <c r="DS3" s="16"/>
      <c r="DT3" s="16"/>
      <c r="DU3" s="16">
        <v>21</v>
      </c>
      <c r="DV3" s="16"/>
      <c r="DW3" s="16"/>
      <c r="DX3" s="16"/>
      <c r="DY3" s="16"/>
      <c r="DZ3" s="16"/>
      <c r="EA3" s="16">
        <v>22</v>
      </c>
      <c r="EB3" s="16"/>
      <c r="EC3" s="16"/>
      <c r="ED3" s="16"/>
      <c r="EE3" s="16"/>
      <c r="EF3" s="16"/>
      <c r="EG3" s="16">
        <v>23</v>
      </c>
      <c r="EH3" s="16"/>
      <c r="EI3" s="16"/>
      <c r="EJ3" s="16"/>
      <c r="EK3" s="16"/>
      <c r="EL3" s="16"/>
      <c r="EM3" s="16">
        <v>24</v>
      </c>
      <c r="EN3" s="16"/>
      <c r="EO3" s="16"/>
      <c r="EP3" s="16"/>
      <c r="EQ3" s="16"/>
      <c r="ER3" s="16"/>
      <c r="ES3" s="16">
        <v>25</v>
      </c>
      <c r="ET3" s="16"/>
      <c r="EU3" s="16"/>
      <c r="EV3" s="16"/>
      <c r="EW3" s="16"/>
      <c r="EX3" s="16"/>
      <c r="EY3" s="16">
        <v>26</v>
      </c>
      <c r="EZ3" s="16"/>
      <c r="FA3" s="16"/>
      <c r="FB3" s="16"/>
      <c r="FC3" s="16"/>
      <c r="FD3" s="16"/>
      <c r="FE3" s="16">
        <v>27</v>
      </c>
      <c r="FF3" s="16"/>
      <c r="FG3" s="16"/>
      <c r="FH3" s="16"/>
      <c r="FI3" s="16"/>
      <c r="FJ3" s="16"/>
      <c r="FK3" s="16">
        <v>28</v>
      </c>
      <c r="FL3" s="16"/>
      <c r="FM3" s="16"/>
      <c r="FN3" s="16"/>
      <c r="FO3" s="16"/>
      <c r="FP3" s="16"/>
      <c r="FQ3" s="16">
        <v>29</v>
      </c>
      <c r="FR3" s="16"/>
      <c r="FS3" s="16"/>
      <c r="FT3" s="16"/>
      <c r="FU3" s="16"/>
      <c r="FV3" s="16"/>
      <c r="FW3" s="16">
        <v>30</v>
      </c>
      <c r="FX3" s="16"/>
      <c r="FY3" s="16"/>
      <c r="FZ3" s="16"/>
      <c r="GA3" s="16"/>
      <c r="GB3" s="16"/>
      <c r="GC3" s="16">
        <v>31</v>
      </c>
      <c r="GD3" s="16"/>
      <c r="GE3" s="16"/>
      <c r="GF3" s="16"/>
      <c r="GG3" s="16"/>
      <c r="GH3" s="16"/>
      <c r="GI3" s="16">
        <v>32</v>
      </c>
      <c r="GJ3" s="16"/>
      <c r="GK3" s="16"/>
      <c r="GL3" s="16"/>
      <c r="GM3" s="16"/>
      <c r="GN3" s="16"/>
      <c r="GO3" s="16">
        <v>33</v>
      </c>
      <c r="GP3" s="16"/>
      <c r="GQ3" s="16"/>
      <c r="GR3" s="16"/>
      <c r="GS3" s="16"/>
      <c r="GT3" s="16"/>
      <c r="GU3" s="16">
        <v>34</v>
      </c>
      <c r="GV3" s="16"/>
      <c r="GW3" s="16"/>
      <c r="GX3" s="16"/>
      <c r="GY3" s="16"/>
      <c r="GZ3" s="16"/>
      <c r="HA3" s="16">
        <v>35</v>
      </c>
      <c r="HB3" s="16"/>
      <c r="HC3" s="16"/>
      <c r="HD3" s="16"/>
      <c r="HE3" s="16"/>
      <c r="HF3" s="16"/>
      <c r="HG3" s="16">
        <v>36</v>
      </c>
      <c r="HH3" s="16"/>
      <c r="HI3" s="16"/>
      <c r="HJ3" s="16"/>
      <c r="HK3" s="16"/>
      <c r="HL3" s="16"/>
      <c r="HM3" s="16">
        <v>37</v>
      </c>
      <c r="HN3" s="16"/>
      <c r="HO3" s="16"/>
      <c r="HP3" s="16"/>
      <c r="HQ3" s="16"/>
      <c r="HR3" s="16"/>
      <c r="HS3" s="16">
        <v>38</v>
      </c>
      <c r="HT3" s="16"/>
      <c r="HU3" s="16"/>
      <c r="HV3" s="16"/>
      <c r="HW3" s="16"/>
      <c r="HX3" s="16"/>
      <c r="HY3" s="16">
        <v>39</v>
      </c>
      <c r="HZ3" s="16"/>
      <c r="IA3" s="16"/>
      <c r="IB3" s="16"/>
      <c r="IC3" s="16"/>
      <c r="ID3" s="16"/>
      <c r="IE3" s="16">
        <v>40</v>
      </c>
      <c r="IF3" s="16"/>
      <c r="IG3" s="16"/>
      <c r="IH3" s="16"/>
      <c r="II3" s="16"/>
      <c r="IJ3" s="16"/>
      <c r="IK3" s="16">
        <v>41</v>
      </c>
      <c r="IL3" s="16"/>
      <c r="IM3" s="16"/>
      <c r="IN3" s="16"/>
      <c r="IO3" s="16"/>
      <c r="IP3" s="16"/>
      <c r="IQ3" s="16">
        <v>42</v>
      </c>
      <c r="IR3" s="16"/>
      <c r="IS3" s="16"/>
      <c r="IT3" s="16"/>
      <c r="IU3" s="16"/>
      <c r="IV3" s="16"/>
      <c r="IW3" s="16">
        <v>43</v>
      </c>
      <c r="IX3" s="16"/>
      <c r="IY3" s="16"/>
      <c r="IZ3" s="16"/>
      <c r="JA3" s="16"/>
      <c r="JB3" s="16"/>
      <c r="JC3" s="16">
        <v>44</v>
      </c>
      <c r="JD3" s="16"/>
      <c r="JE3" s="16"/>
      <c r="JF3" s="16"/>
      <c r="JG3" s="16"/>
      <c r="JH3" s="16"/>
      <c r="JI3" s="16">
        <v>45</v>
      </c>
      <c r="JJ3" s="16"/>
      <c r="JK3" s="16"/>
      <c r="JL3" s="16"/>
      <c r="JM3" s="16"/>
      <c r="JN3" s="16"/>
      <c r="JO3" s="16">
        <v>46</v>
      </c>
      <c r="JP3" s="16"/>
      <c r="JQ3" s="16"/>
      <c r="JR3" s="16"/>
      <c r="JS3" s="16"/>
      <c r="JT3" s="16"/>
      <c r="JU3" s="16">
        <v>47</v>
      </c>
      <c r="JV3" s="16"/>
      <c r="JW3" s="16"/>
      <c r="JX3" s="16"/>
      <c r="JY3" s="16"/>
      <c r="JZ3" s="16"/>
      <c r="KA3" s="16">
        <v>48</v>
      </c>
      <c r="KB3" s="16"/>
      <c r="KC3" s="16"/>
      <c r="KD3" s="16"/>
      <c r="KE3" s="16"/>
      <c r="KF3" s="16"/>
      <c r="KG3" s="16">
        <v>49</v>
      </c>
      <c r="KH3" s="16"/>
      <c r="KI3" s="16"/>
      <c r="KJ3" s="16"/>
      <c r="KK3" s="16"/>
      <c r="KL3" s="16"/>
      <c r="KM3" s="16">
        <v>50</v>
      </c>
      <c r="KN3" s="16"/>
      <c r="KO3" s="16"/>
      <c r="KP3" s="16"/>
      <c r="KQ3" s="16"/>
      <c r="KR3" s="16"/>
      <c r="KS3" s="16">
        <v>51</v>
      </c>
      <c r="KT3" s="16"/>
      <c r="KU3" s="16"/>
      <c r="KV3" s="16"/>
      <c r="KW3" s="16"/>
      <c r="KX3" s="16"/>
      <c r="KY3" s="16">
        <v>52</v>
      </c>
      <c r="KZ3" s="16"/>
      <c r="LA3" s="16"/>
      <c r="LB3" s="16"/>
      <c r="LC3" s="16"/>
      <c r="LD3" s="16"/>
    </row>
    <row r="4" spans="1:316" s="3" customFormat="1" x14ac:dyDescent="0.35">
      <c r="B4"/>
      <c r="C4" s="11"/>
      <c r="D4" s="11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6" s="5" customFormat="1" x14ac:dyDescent="0.35">
      <c r="B5" s="7" t="s">
        <v>8</v>
      </c>
      <c r="C5" s="13" t="s">
        <v>6</v>
      </c>
      <c r="D5" s="13" t="s">
        <v>7</v>
      </c>
      <c r="E5" s="10">
        <f>($A$2+((E3-1)*7))-((WEEKDAY((A2+((E3-1)*7)),2))-1)</f>
        <v>43829</v>
      </c>
      <c r="F5" s="10">
        <f>E5+1</f>
        <v>43830</v>
      </c>
      <c r="G5" s="10">
        <f t="shared" ref="G5:J5" si="0">F5+1</f>
        <v>43831</v>
      </c>
      <c r="H5" s="10">
        <f t="shared" si="0"/>
        <v>43832</v>
      </c>
      <c r="I5" s="10">
        <f t="shared" si="0"/>
        <v>43833</v>
      </c>
      <c r="J5" s="10">
        <f t="shared" si="0"/>
        <v>43834</v>
      </c>
      <c r="K5" s="10">
        <f>J5+2</f>
        <v>43836</v>
      </c>
      <c r="L5" s="10">
        <f>K5+1</f>
        <v>43837</v>
      </c>
      <c r="M5" s="10">
        <f t="shared" ref="M5:P5" si="1">L5+1</f>
        <v>43838</v>
      </c>
      <c r="N5" s="10">
        <f t="shared" si="1"/>
        <v>43839</v>
      </c>
      <c r="O5" s="10">
        <f t="shared" si="1"/>
        <v>43840</v>
      </c>
      <c r="P5" s="10">
        <f t="shared" si="1"/>
        <v>43841</v>
      </c>
      <c r="Q5" s="10">
        <f>P5+2</f>
        <v>43843</v>
      </c>
      <c r="R5" s="10">
        <f>Q5+1</f>
        <v>43844</v>
      </c>
      <c r="S5" s="10">
        <f t="shared" ref="S5:V5" si="2">R5+1</f>
        <v>43845</v>
      </c>
      <c r="T5" s="10">
        <f t="shared" si="2"/>
        <v>43846</v>
      </c>
      <c r="U5" s="10">
        <f t="shared" si="2"/>
        <v>43847</v>
      </c>
      <c r="V5" s="10">
        <f t="shared" si="2"/>
        <v>43848</v>
      </c>
      <c r="W5" s="10">
        <f>V5+2</f>
        <v>43850</v>
      </c>
      <c r="X5" s="10">
        <f>W5+1</f>
        <v>43851</v>
      </c>
      <c r="Y5" s="10">
        <f t="shared" ref="Y5:AB5" si="3">X5+1</f>
        <v>43852</v>
      </c>
      <c r="Z5" s="10">
        <f t="shared" si="3"/>
        <v>43853</v>
      </c>
      <c r="AA5" s="10">
        <f t="shared" si="3"/>
        <v>43854</v>
      </c>
      <c r="AB5" s="10">
        <f t="shared" si="3"/>
        <v>43855</v>
      </c>
      <c r="AC5" s="10">
        <f>AB5+2</f>
        <v>43857</v>
      </c>
      <c r="AD5" s="10">
        <f>AC5+1</f>
        <v>43858</v>
      </c>
      <c r="AE5" s="10">
        <f t="shared" ref="AE5:AH5" si="4">AD5+1</f>
        <v>43859</v>
      </c>
      <c r="AF5" s="10">
        <f t="shared" si="4"/>
        <v>43860</v>
      </c>
      <c r="AG5" s="10">
        <f t="shared" si="4"/>
        <v>43861</v>
      </c>
      <c r="AH5" s="10">
        <f t="shared" si="4"/>
        <v>43862</v>
      </c>
      <c r="AI5" s="10">
        <f>AH5+2</f>
        <v>43864</v>
      </c>
      <c r="AJ5" s="10">
        <f>AI5+1</f>
        <v>43865</v>
      </c>
      <c r="AK5" s="10">
        <f t="shared" ref="AK5:AN5" si="5">AJ5+1</f>
        <v>43866</v>
      </c>
      <c r="AL5" s="10">
        <f t="shared" si="5"/>
        <v>43867</v>
      </c>
      <c r="AM5" s="10">
        <f t="shared" si="5"/>
        <v>43868</v>
      </c>
      <c r="AN5" s="10">
        <f t="shared" si="5"/>
        <v>43869</v>
      </c>
      <c r="AO5" s="10">
        <f>AN5+2</f>
        <v>43871</v>
      </c>
      <c r="AP5" s="10">
        <f>AO5+1</f>
        <v>43872</v>
      </c>
      <c r="AQ5" s="10">
        <f t="shared" ref="AQ5:AT5" si="6">AP5+1</f>
        <v>43873</v>
      </c>
      <c r="AR5" s="10">
        <f t="shared" si="6"/>
        <v>43874</v>
      </c>
      <c r="AS5" s="10">
        <f t="shared" si="6"/>
        <v>43875</v>
      </c>
      <c r="AT5" s="10">
        <f t="shared" si="6"/>
        <v>43876</v>
      </c>
      <c r="AU5" s="10">
        <f>AT5+2</f>
        <v>43878</v>
      </c>
      <c r="AV5" s="10">
        <f>AU5+1</f>
        <v>43879</v>
      </c>
      <c r="AW5" s="10">
        <f t="shared" ref="AW5:AZ5" si="7">AV5+1</f>
        <v>43880</v>
      </c>
      <c r="AX5" s="10">
        <f t="shared" si="7"/>
        <v>43881</v>
      </c>
      <c r="AY5" s="10">
        <f t="shared" si="7"/>
        <v>43882</v>
      </c>
      <c r="AZ5" s="10">
        <f t="shared" si="7"/>
        <v>43883</v>
      </c>
      <c r="BA5" s="10">
        <f>AZ5+2</f>
        <v>43885</v>
      </c>
      <c r="BB5" s="10">
        <f>BA5+1</f>
        <v>43886</v>
      </c>
      <c r="BC5" s="10">
        <f t="shared" ref="BC5:BF5" si="8">BB5+1</f>
        <v>43887</v>
      </c>
      <c r="BD5" s="10">
        <f t="shared" si="8"/>
        <v>43888</v>
      </c>
      <c r="BE5" s="10">
        <f t="shared" si="8"/>
        <v>43889</v>
      </c>
      <c r="BF5" s="10">
        <f t="shared" si="8"/>
        <v>43890</v>
      </c>
      <c r="BG5" s="10">
        <f>BF5+2</f>
        <v>43892</v>
      </c>
      <c r="BH5" s="10">
        <f>BG5+1</f>
        <v>43893</v>
      </c>
      <c r="BI5" s="10">
        <f t="shared" ref="BI5:BL5" si="9">BH5+1</f>
        <v>43894</v>
      </c>
      <c r="BJ5" s="10">
        <f t="shared" si="9"/>
        <v>43895</v>
      </c>
      <c r="BK5" s="10">
        <f t="shared" si="9"/>
        <v>43896</v>
      </c>
      <c r="BL5" s="10">
        <f t="shared" si="9"/>
        <v>43897</v>
      </c>
      <c r="BM5" s="10">
        <f>BL5+2</f>
        <v>43899</v>
      </c>
      <c r="BN5" s="10">
        <f>BM5+1</f>
        <v>43900</v>
      </c>
      <c r="BO5" s="10">
        <f t="shared" ref="BO5:BR5" si="10">BN5+1</f>
        <v>43901</v>
      </c>
      <c r="BP5" s="10">
        <f t="shared" si="10"/>
        <v>43902</v>
      </c>
      <c r="BQ5" s="10">
        <f t="shared" si="10"/>
        <v>43903</v>
      </c>
      <c r="BR5" s="10">
        <f t="shared" si="10"/>
        <v>43904</v>
      </c>
      <c r="BS5" s="10">
        <f>BR5+2</f>
        <v>43906</v>
      </c>
      <c r="BT5" s="10">
        <f>BS5+1</f>
        <v>43907</v>
      </c>
      <c r="BU5" s="10">
        <f t="shared" ref="BU5:BX5" si="11">BT5+1</f>
        <v>43908</v>
      </c>
      <c r="BV5" s="10">
        <f t="shared" si="11"/>
        <v>43909</v>
      </c>
      <c r="BW5" s="10">
        <f t="shared" si="11"/>
        <v>43910</v>
      </c>
      <c r="BX5" s="10">
        <f t="shared" si="11"/>
        <v>43911</v>
      </c>
      <c r="BY5" s="10">
        <f>BX5+2</f>
        <v>43913</v>
      </c>
      <c r="BZ5" s="10">
        <f>BY5+1</f>
        <v>43914</v>
      </c>
      <c r="CA5" s="10">
        <f t="shared" ref="CA5:CD5" si="12">BZ5+1</f>
        <v>43915</v>
      </c>
      <c r="CB5" s="10">
        <f t="shared" si="12"/>
        <v>43916</v>
      </c>
      <c r="CC5" s="10">
        <f t="shared" si="12"/>
        <v>43917</v>
      </c>
      <c r="CD5" s="10">
        <f t="shared" si="12"/>
        <v>43918</v>
      </c>
      <c r="CE5" s="10">
        <f>CD5+2</f>
        <v>43920</v>
      </c>
      <c r="CF5" s="10">
        <f>CE5+1</f>
        <v>43921</v>
      </c>
      <c r="CG5" s="10">
        <f t="shared" ref="CG5:CJ5" si="13">CF5+1</f>
        <v>43922</v>
      </c>
      <c r="CH5" s="10">
        <f t="shared" si="13"/>
        <v>43923</v>
      </c>
      <c r="CI5" s="10">
        <f t="shared" si="13"/>
        <v>43924</v>
      </c>
      <c r="CJ5" s="10">
        <f t="shared" si="13"/>
        <v>43925</v>
      </c>
      <c r="CK5" s="10">
        <f>CJ5+2</f>
        <v>43927</v>
      </c>
      <c r="CL5" s="10">
        <f>CK5+1</f>
        <v>43928</v>
      </c>
      <c r="CM5" s="10">
        <f t="shared" ref="CM5:CP5" si="14">CL5+1</f>
        <v>43929</v>
      </c>
      <c r="CN5" s="10">
        <f t="shared" si="14"/>
        <v>43930</v>
      </c>
      <c r="CO5" s="10">
        <f t="shared" si="14"/>
        <v>43931</v>
      </c>
      <c r="CP5" s="10">
        <f t="shared" si="14"/>
        <v>43932</v>
      </c>
      <c r="CQ5" s="10">
        <f>CP5+2</f>
        <v>43934</v>
      </c>
      <c r="CR5" s="10">
        <f>CQ5+1</f>
        <v>43935</v>
      </c>
      <c r="CS5" s="10">
        <f t="shared" ref="CS5:CV5" si="15">CR5+1</f>
        <v>43936</v>
      </c>
      <c r="CT5" s="10">
        <f t="shared" si="15"/>
        <v>43937</v>
      </c>
      <c r="CU5" s="10">
        <f t="shared" si="15"/>
        <v>43938</v>
      </c>
      <c r="CV5" s="10">
        <f t="shared" si="15"/>
        <v>43939</v>
      </c>
      <c r="CW5" s="10">
        <f>CV5+2</f>
        <v>43941</v>
      </c>
      <c r="CX5" s="10">
        <f>CW5+1</f>
        <v>43942</v>
      </c>
      <c r="CY5" s="10">
        <f t="shared" ref="CY5:DB5" si="16">CX5+1</f>
        <v>43943</v>
      </c>
      <c r="CZ5" s="10">
        <f t="shared" si="16"/>
        <v>43944</v>
      </c>
      <c r="DA5" s="10">
        <f t="shared" si="16"/>
        <v>43945</v>
      </c>
      <c r="DB5" s="10">
        <f t="shared" si="16"/>
        <v>43946</v>
      </c>
      <c r="DC5" s="10">
        <f>DB5+2</f>
        <v>43948</v>
      </c>
      <c r="DD5" s="10">
        <f>DC5+1</f>
        <v>43949</v>
      </c>
      <c r="DE5" s="10">
        <f t="shared" ref="DE5:DH5" si="17">DD5+1</f>
        <v>43950</v>
      </c>
      <c r="DF5" s="10">
        <f t="shared" si="17"/>
        <v>43951</v>
      </c>
      <c r="DG5" s="10">
        <f t="shared" si="17"/>
        <v>43952</v>
      </c>
      <c r="DH5" s="10">
        <f t="shared" si="17"/>
        <v>43953</v>
      </c>
      <c r="DI5" s="10">
        <f>DH5+2</f>
        <v>43955</v>
      </c>
      <c r="DJ5" s="10">
        <f>DI5+1</f>
        <v>43956</v>
      </c>
      <c r="DK5" s="10">
        <f t="shared" ref="DK5:DN5" si="18">DJ5+1</f>
        <v>43957</v>
      </c>
      <c r="DL5" s="10">
        <f t="shared" si="18"/>
        <v>43958</v>
      </c>
      <c r="DM5" s="10">
        <f t="shared" si="18"/>
        <v>43959</v>
      </c>
      <c r="DN5" s="10">
        <f t="shared" si="18"/>
        <v>43960</v>
      </c>
      <c r="DO5" s="10">
        <f>DN5+2</f>
        <v>43962</v>
      </c>
      <c r="DP5" s="10">
        <f>DO5+1</f>
        <v>43963</v>
      </c>
      <c r="DQ5" s="10">
        <f t="shared" ref="DQ5:DT5" si="19">DP5+1</f>
        <v>43964</v>
      </c>
      <c r="DR5" s="10">
        <f t="shared" si="19"/>
        <v>43965</v>
      </c>
      <c r="DS5" s="10">
        <f t="shared" si="19"/>
        <v>43966</v>
      </c>
      <c r="DT5" s="10">
        <f t="shared" si="19"/>
        <v>43967</v>
      </c>
      <c r="DU5" s="10">
        <f>DT5+2</f>
        <v>43969</v>
      </c>
      <c r="DV5" s="10">
        <f>DU5+1</f>
        <v>43970</v>
      </c>
      <c r="DW5" s="10">
        <f t="shared" ref="DW5:DZ5" si="20">DV5+1</f>
        <v>43971</v>
      </c>
      <c r="DX5" s="10">
        <f t="shared" si="20"/>
        <v>43972</v>
      </c>
      <c r="DY5" s="10">
        <f t="shared" si="20"/>
        <v>43973</v>
      </c>
      <c r="DZ5" s="10">
        <f t="shared" si="20"/>
        <v>43974</v>
      </c>
      <c r="EA5" s="10">
        <f>DZ5+2</f>
        <v>43976</v>
      </c>
      <c r="EB5" s="10">
        <f>EA5+1</f>
        <v>43977</v>
      </c>
      <c r="EC5" s="10">
        <f t="shared" ref="EC5:EF5" si="21">EB5+1</f>
        <v>43978</v>
      </c>
      <c r="ED5" s="10">
        <f t="shared" si="21"/>
        <v>43979</v>
      </c>
      <c r="EE5" s="10">
        <f t="shared" si="21"/>
        <v>43980</v>
      </c>
      <c r="EF5" s="10">
        <f t="shared" si="21"/>
        <v>43981</v>
      </c>
      <c r="EG5" s="10">
        <f>EF5+2</f>
        <v>43983</v>
      </c>
      <c r="EH5" s="10">
        <f>EG5+1</f>
        <v>43984</v>
      </c>
      <c r="EI5" s="10">
        <f t="shared" ref="EI5:EL5" si="22">EH5+1</f>
        <v>43985</v>
      </c>
      <c r="EJ5" s="10">
        <f t="shared" si="22"/>
        <v>43986</v>
      </c>
      <c r="EK5" s="10">
        <f t="shared" si="22"/>
        <v>43987</v>
      </c>
      <c r="EL5" s="10">
        <f t="shared" si="22"/>
        <v>43988</v>
      </c>
      <c r="EM5" s="10">
        <f>EL5+2</f>
        <v>43990</v>
      </c>
      <c r="EN5" s="10">
        <f>EM5+1</f>
        <v>43991</v>
      </c>
      <c r="EO5" s="10">
        <f t="shared" ref="EO5:ER5" si="23">EN5+1</f>
        <v>43992</v>
      </c>
      <c r="EP5" s="10">
        <f t="shared" si="23"/>
        <v>43993</v>
      </c>
      <c r="EQ5" s="10">
        <f t="shared" si="23"/>
        <v>43994</v>
      </c>
      <c r="ER5" s="10">
        <f t="shared" si="23"/>
        <v>43995</v>
      </c>
      <c r="ES5" s="10">
        <f>ER5+2</f>
        <v>43997</v>
      </c>
      <c r="ET5" s="10">
        <f>ES5+1</f>
        <v>43998</v>
      </c>
      <c r="EU5" s="10">
        <f t="shared" ref="EU5:EX5" si="24">ET5+1</f>
        <v>43999</v>
      </c>
      <c r="EV5" s="10">
        <f t="shared" si="24"/>
        <v>44000</v>
      </c>
      <c r="EW5" s="10">
        <f t="shared" si="24"/>
        <v>44001</v>
      </c>
      <c r="EX5" s="10">
        <f t="shared" si="24"/>
        <v>44002</v>
      </c>
      <c r="EY5" s="10">
        <f>EX5+2</f>
        <v>44004</v>
      </c>
      <c r="EZ5" s="10">
        <f>EY5+1</f>
        <v>44005</v>
      </c>
      <c r="FA5" s="10">
        <f t="shared" ref="FA5:FD5" si="25">EZ5+1</f>
        <v>44006</v>
      </c>
      <c r="FB5" s="10">
        <f t="shared" si="25"/>
        <v>44007</v>
      </c>
      <c r="FC5" s="10">
        <f t="shared" si="25"/>
        <v>44008</v>
      </c>
      <c r="FD5" s="10">
        <f t="shared" si="25"/>
        <v>44009</v>
      </c>
      <c r="FE5" s="10">
        <f>FD5+2</f>
        <v>44011</v>
      </c>
      <c r="FF5" s="10">
        <f>FE5+1</f>
        <v>44012</v>
      </c>
      <c r="FG5" s="10">
        <f t="shared" ref="FG5:FJ5" si="26">FF5+1</f>
        <v>44013</v>
      </c>
      <c r="FH5" s="10">
        <f t="shared" si="26"/>
        <v>44014</v>
      </c>
      <c r="FI5" s="10">
        <f t="shared" si="26"/>
        <v>44015</v>
      </c>
      <c r="FJ5" s="10">
        <f t="shared" si="26"/>
        <v>44016</v>
      </c>
      <c r="FK5" s="10">
        <f>FJ5+2</f>
        <v>44018</v>
      </c>
      <c r="FL5" s="10">
        <f>FK5+1</f>
        <v>44019</v>
      </c>
      <c r="FM5" s="10">
        <f t="shared" ref="FM5:FP5" si="27">FL5+1</f>
        <v>44020</v>
      </c>
      <c r="FN5" s="10">
        <f t="shared" si="27"/>
        <v>44021</v>
      </c>
      <c r="FO5" s="10">
        <f t="shared" si="27"/>
        <v>44022</v>
      </c>
      <c r="FP5" s="10">
        <f t="shared" si="27"/>
        <v>44023</v>
      </c>
      <c r="FQ5" s="10">
        <f>FP5+2</f>
        <v>44025</v>
      </c>
      <c r="FR5" s="10">
        <f>FQ5+1</f>
        <v>44026</v>
      </c>
      <c r="FS5" s="10">
        <f t="shared" ref="FS5:FV5" si="28">FR5+1</f>
        <v>44027</v>
      </c>
      <c r="FT5" s="10">
        <f t="shared" si="28"/>
        <v>44028</v>
      </c>
      <c r="FU5" s="10">
        <f t="shared" si="28"/>
        <v>44029</v>
      </c>
      <c r="FV5" s="10">
        <f t="shared" si="28"/>
        <v>44030</v>
      </c>
      <c r="FW5" s="10">
        <f>FV5+2</f>
        <v>44032</v>
      </c>
      <c r="FX5" s="10">
        <f>FW5+1</f>
        <v>44033</v>
      </c>
      <c r="FY5" s="10">
        <f t="shared" ref="FY5:GB5" si="29">FX5+1</f>
        <v>44034</v>
      </c>
      <c r="FZ5" s="10">
        <f t="shared" si="29"/>
        <v>44035</v>
      </c>
      <c r="GA5" s="10">
        <f t="shared" si="29"/>
        <v>44036</v>
      </c>
      <c r="GB5" s="10">
        <f t="shared" si="29"/>
        <v>44037</v>
      </c>
      <c r="GC5" s="10">
        <f>GB5+2</f>
        <v>44039</v>
      </c>
      <c r="GD5" s="10">
        <f>GC5+1</f>
        <v>44040</v>
      </c>
      <c r="GE5" s="10">
        <f t="shared" ref="GE5:GH5" si="30">GD5+1</f>
        <v>44041</v>
      </c>
      <c r="GF5" s="10">
        <f t="shared" si="30"/>
        <v>44042</v>
      </c>
      <c r="GG5" s="10">
        <f t="shared" si="30"/>
        <v>44043</v>
      </c>
      <c r="GH5" s="10">
        <f t="shared" si="30"/>
        <v>44044</v>
      </c>
      <c r="GI5" s="10">
        <f>GH5+2</f>
        <v>44046</v>
      </c>
      <c r="GJ5" s="10">
        <f>GI5+1</f>
        <v>44047</v>
      </c>
      <c r="GK5" s="10">
        <f t="shared" ref="GK5:GN5" si="31">GJ5+1</f>
        <v>44048</v>
      </c>
      <c r="GL5" s="10">
        <f t="shared" si="31"/>
        <v>44049</v>
      </c>
      <c r="GM5" s="10">
        <f t="shared" si="31"/>
        <v>44050</v>
      </c>
      <c r="GN5" s="10">
        <f t="shared" si="31"/>
        <v>44051</v>
      </c>
      <c r="GO5" s="10">
        <f>GN5+2</f>
        <v>44053</v>
      </c>
      <c r="GP5" s="10">
        <f>GO5+1</f>
        <v>44054</v>
      </c>
      <c r="GQ5" s="10">
        <f t="shared" ref="GQ5:GT5" si="32">GP5+1</f>
        <v>44055</v>
      </c>
      <c r="GR5" s="10">
        <f t="shared" si="32"/>
        <v>44056</v>
      </c>
      <c r="GS5" s="10">
        <f t="shared" si="32"/>
        <v>44057</v>
      </c>
      <c r="GT5" s="10">
        <f t="shared" si="32"/>
        <v>44058</v>
      </c>
      <c r="GU5" s="10">
        <f>GT5+2</f>
        <v>44060</v>
      </c>
      <c r="GV5" s="10">
        <f>GU5+1</f>
        <v>44061</v>
      </c>
      <c r="GW5" s="10">
        <f t="shared" ref="GW5:GZ5" si="33">GV5+1</f>
        <v>44062</v>
      </c>
      <c r="GX5" s="10">
        <f t="shared" si="33"/>
        <v>44063</v>
      </c>
      <c r="GY5" s="10">
        <f t="shared" si="33"/>
        <v>44064</v>
      </c>
      <c r="GZ5" s="10">
        <f t="shared" si="33"/>
        <v>44065</v>
      </c>
      <c r="HA5" s="10">
        <f>GZ5+2</f>
        <v>44067</v>
      </c>
      <c r="HB5" s="10">
        <f>HA5+1</f>
        <v>44068</v>
      </c>
      <c r="HC5" s="10">
        <f t="shared" ref="HC5:HF5" si="34">HB5+1</f>
        <v>44069</v>
      </c>
      <c r="HD5" s="10">
        <f t="shared" si="34"/>
        <v>44070</v>
      </c>
      <c r="HE5" s="10">
        <f t="shared" si="34"/>
        <v>44071</v>
      </c>
      <c r="HF5" s="10">
        <f t="shared" si="34"/>
        <v>44072</v>
      </c>
      <c r="HG5" s="10">
        <f>HF5+2</f>
        <v>44074</v>
      </c>
      <c r="HH5" s="10">
        <f>HG5+1</f>
        <v>44075</v>
      </c>
      <c r="HI5" s="10">
        <f t="shared" ref="HI5:HL5" si="35">HH5+1</f>
        <v>44076</v>
      </c>
      <c r="HJ5" s="10">
        <f t="shared" si="35"/>
        <v>44077</v>
      </c>
      <c r="HK5" s="10">
        <f t="shared" si="35"/>
        <v>44078</v>
      </c>
      <c r="HL5" s="10">
        <f t="shared" si="35"/>
        <v>44079</v>
      </c>
      <c r="HM5" s="10">
        <f>HL5+2</f>
        <v>44081</v>
      </c>
      <c r="HN5" s="10">
        <f>HM5+1</f>
        <v>44082</v>
      </c>
      <c r="HO5" s="10">
        <f t="shared" ref="HO5:HR5" si="36">HN5+1</f>
        <v>44083</v>
      </c>
      <c r="HP5" s="10">
        <f t="shared" si="36"/>
        <v>44084</v>
      </c>
      <c r="HQ5" s="10">
        <f t="shared" si="36"/>
        <v>44085</v>
      </c>
      <c r="HR5" s="10">
        <f t="shared" si="36"/>
        <v>44086</v>
      </c>
      <c r="HS5" s="10">
        <f>HR5+2</f>
        <v>44088</v>
      </c>
      <c r="HT5" s="10">
        <f>HS5+1</f>
        <v>44089</v>
      </c>
      <c r="HU5" s="10">
        <f t="shared" ref="HU5:HX5" si="37">HT5+1</f>
        <v>44090</v>
      </c>
      <c r="HV5" s="10">
        <f t="shared" si="37"/>
        <v>44091</v>
      </c>
      <c r="HW5" s="10">
        <f t="shared" si="37"/>
        <v>44092</v>
      </c>
      <c r="HX5" s="10">
        <f t="shared" si="37"/>
        <v>44093</v>
      </c>
      <c r="HY5" s="10">
        <f>HX5+2</f>
        <v>44095</v>
      </c>
      <c r="HZ5" s="10">
        <f>HY5+1</f>
        <v>44096</v>
      </c>
      <c r="IA5" s="10">
        <f t="shared" ref="IA5:ID5" si="38">HZ5+1</f>
        <v>44097</v>
      </c>
      <c r="IB5" s="10">
        <f t="shared" si="38"/>
        <v>44098</v>
      </c>
      <c r="IC5" s="10">
        <f t="shared" si="38"/>
        <v>44099</v>
      </c>
      <c r="ID5" s="10">
        <f t="shared" si="38"/>
        <v>44100</v>
      </c>
      <c r="IE5" s="10">
        <f>ID5+2</f>
        <v>44102</v>
      </c>
      <c r="IF5" s="10">
        <f>IE5+1</f>
        <v>44103</v>
      </c>
      <c r="IG5" s="10">
        <f t="shared" ref="IG5:IJ5" si="39">IF5+1</f>
        <v>44104</v>
      </c>
      <c r="IH5" s="10">
        <f t="shared" si="39"/>
        <v>44105</v>
      </c>
      <c r="II5" s="10">
        <f t="shared" si="39"/>
        <v>44106</v>
      </c>
      <c r="IJ5" s="10">
        <f t="shared" si="39"/>
        <v>44107</v>
      </c>
      <c r="IK5" s="10">
        <f>IJ5+2</f>
        <v>44109</v>
      </c>
      <c r="IL5" s="10">
        <f>IK5+1</f>
        <v>44110</v>
      </c>
      <c r="IM5" s="10">
        <f t="shared" ref="IM5:IP5" si="40">IL5+1</f>
        <v>44111</v>
      </c>
      <c r="IN5" s="10">
        <f t="shared" si="40"/>
        <v>44112</v>
      </c>
      <c r="IO5" s="10">
        <f t="shared" si="40"/>
        <v>44113</v>
      </c>
      <c r="IP5" s="10">
        <f t="shared" si="40"/>
        <v>44114</v>
      </c>
      <c r="IQ5" s="10">
        <f>IP5+2</f>
        <v>44116</v>
      </c>
      <c r="IR5" s="10">
        <f>IQ5+1</f>
        <v>44117</v>
      </c>
      <c r="IS5" s="10">
        <f t="shared" ref="IS5:IV5" si="41">IR5+1</f>
        <v>44118</v>
      </c>
      <c r="IT5" s="10">
        <f t="shared" si="41"/>
        <v>44119</v>
      </c>
      <c r="IU5" s="10">
        <f t="shared" si="41"/>
        <v>44120</v>
      </c>
      <c r="IV5" s="10">
        <f t="shared" si="41"/>
        <v>44121</v>
      </c>
      <c r="IW5" s="10">
        <f>IV5+2</f>
        <v>44123</v>
      </c>
      <c r="IX5" s="10">
        <f>IW5+1</f>
        <v>44124</v>
      </c>
      <c r="IY5" s="10">
        <f t="shared" ref="IY5:JB5" si="42">IX5+1</f>
        <v>44125</v>
      </c>
      <c r="IZ5" s="10">
        <f t="shared" si="42"/>
        <v>44126</v>
      </c>
      <c r="JA5" s="10">
        <f t="shared" si="42"/>
        <v>44127</v>
      </c>
      <c r="JB5" s="10">
        <f t="shared" si="42"/>
        <v>44128</v>
      </c>
      <c r="JC5" s="10">
        <f>JB5+2</f>
        <v>44130</v>
      </c>
      <c r="JD5" s="10">
        <f>JC5+1</f>
        <v>44131</v>
      </c>
      <c r="JE5" s="10">
        <f t="shared" ref="JE5:JH5" si="43">JD5+1</f>
        <v>44132</v>
      </c>
      <c r="JF5" s="10">
        <f t="shared" si="43"/>
        <v>44133</v>
      </c>
      <c r="JG5" s="10">
        <f t="shared" si="43"/>
        <v>44134</v>
      </c>
      <c r="JH5" s="10">
        <f t="shared" si="43"/>
        <v>44135</v>
      </c>
      <c r="JI5" s="10">
        <f>JH5+2</f>
        <v>44137</v>
      </c>
      <c r="JJ5" s="10">
        <f>JI5+1</f>
        <v>44138</v>
      </c>
      <c r="JK5" s="10">
        <f t="shared" ref="JK5:JN5" si="44">JJ5+1</f>
        <v>44139</v>
      </c>
      <c r="JL5" s="10">
        <f t="shared" si="44"/>
        <v>44140</v>
      </c>
      <c r="JM5" s="10">
        <f t="shared" si="44"/>
        <v>44141</v>
      </c>
      <c r="JN5" s="10">
        <f t="shared" si="44"/>
        <v>44142</v>
      </c>
      <c r="JO5" s="10">
        <f>JN5+2</f>
        <v>44144</v>
      </c>
      <c r="JP5" s="10">
        <f>JO5+1</f>
        <v>44145</v>
      </c>
      <c r="JQ5" s="10">
        <f t="shared" ref="JQ5:JT5" si="45">JP5+1</f>
        <v>44146</v>
      </c>
      <c r="JR5" s="10">
        <f t="shared" si="45"/>
        <v>44147</v>
      </c>
      <c r="JS5" s="10">
        <f t="shared" si="45"/>
        <v>44148</v>
      </c>
      <c r="JT5" s="10">
        <f t="shared" si="45"/>
        <v>44149</v>
      </c>
      <c r="JU5" s="10">
        <f>JT5+2</f>
        <v>44151</v>
      </c>
      <c r="JV5" s="10">
        <f>JU5+1</f>
        <v>44152</v>
      </c>
      <c r="JW5" s="10">
        <f t="shared" ref="JW5:JZ5" si="46">JV5+1</f>
        <v>44153</v>
      </c>
      <c r="JX5" s="10">
        <f t="shared" si="46"/>
        <v>44154</v>
      </c>
      <c r="JY5" s="10">
        <f t="shared" si="46"/>
        <v>44155</v>
      </c>
      <c r="JZ5" s="10">
        <f t="shared" si="46"/>
        <v>44156</v>
      </c>
      <c r="KA5" s="10">
        <f>JZ5+2</f>
        <v>44158</v>
      </c>
      <c r="KB5" s="10">
        <f>KA5+1</f>
        <v>44159</v>
      </c>
      <c r="KC5" s="10">
        <f t="shared" ref="KC5:KF5" si="47">KB5+1</f>
        <v>44160</v>
      </c>
      <c r="KD5" s="10">
        <f t="shared" si="47"/>
        <v>44161</v>
      </c>
      <c r="KE5" s="10">
        <f t="shared" si="47"/>
        <v>44162</v>
      </c>
      <c r="KF5" s="10">
        <f t="shared" si="47"/>
        <v>44163</v>
      </c>
      <c r="KG5" s="10">
        <f>KF5+2</f>
        <v>44165</v>
      </c>
      <c r="KH5" s="10">
        <f>KG5+1</f>
        <v>44166</v>
      </c>
      <c r="KI5" s="10">
        <f t="shared" ref="KI5:KL5" si="48">KH5+1</f>
        <v>44167</v>
      </c>
      <c r="KJ5" s="10">
        <f t="shared" si="48"/>
        <v>44168</v>
      </c>
      <c r="KK5" s="10">
        <f t="shared" si="48"/>
        <v>44169</v>
      </c>
      <c r="KL5" s="10">
        <f t="shared" si="48"/>
        <v>44170</v>
      </c>
      <c r="KM5" s="10">
        <f>KL5+2</f>
        <v>44172</v>
      </c>
      <c r="KN5" s="10">
        <f>KM5+1</f>
        <v>44173</v>
      </c>
      <c r="KO5" s="10">
        <f t="shared" ref="KO5:KR5" si="49">KN5+1</f>
        <v>44174</v>
      </c>
      <c r="KP5" s="10">
        <f t="shared" si="49"/>
        <v>44175</v>
      </c>
      <c r="KQ5" s="10">
        <f t="shared" si="49"/>
        <v>44176</v>
      </c>
      <c r="KR5" s="10">
        <f t="shared" si="49"/>
        <v>44177</v>
      </c>
      <c r="KS5" s="10">
        <f>KR5+2</f>
        <v>44179</v>
      </c>
      <c r="KT5" s="10">
        <f>KS5+1</f>
        <v>44180</v>
      </c>
      <c r="KU5" s="10">
        <f t="shared" ref="KU5:KX5" si="50">KT5+1</f>
        <v>44181</v>
      </c>
      <c r="KV5" s="10">
        <f t="shared" si="50"/>
        <v>44182</v>
      </c>
      <c r="KW5" s="10">
        <f t="shared" si="50"/>
        <v>44183</v>
      </c>
      <c r="KX5" s="10">
        <f t="shared" si="50"/>
        <v>44184</v>
      </c>
      <c r="KY5" s="10">
        <f>KX5+2</f>
        <v>44186</v>
      </c>
      <c r="KZ5" s="10">
        <f>KY5+1</f>
        <v>44187</v>
      </c>
      <c r="LA5" s="10">
        <f t="shared" ref="LA5:LD5" si="51">KZ5+1</f>
        <v>44188</v>
      </c>
      <c r="LB5" s="10">
        <f t="shared" si="51"/>
        <v>44189</v>
      </c>
      <c r="LC5" s="10">
        <f t="shared" si="51"/>
        <v>44190</v>
      </c>
      <c r="LD5" s="10">
        <f t="shared" si="51"/>
        <v>44191</v>
      </c>
    </row>
    <row r="6" spans="1:316" s="7" customFormat="1" ht="20.5" customHeight="1" x14ac:dyDescent="0.25">
      <c r="A6"/>
      <c r="B6"/>
      <c r="C6"/>
      <c r="D6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</row>
    <row r="7" spans="1:316" ht="15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2" t="str">
        <f>IFERROR(INDEX(#REF!,MATCH(Modèle!IW$5&amp;Modèle!$C7,#REF!,0),5),"")</f>
        <v/>
      </c>
      <c r="IX7" s="12" t="str">
        <f>IFERROR(INDEX(#REF!,MATCH(Modèle!IX$5&amp;Modèle!$C7,#REF!,0),5),"")</f>
        <v/>
      </c>
      <c r="IY7" s="12" t="str">
        <f>IFERROR(INDEX(#REF!,MATCH(Modèle!IY$5&amp;Modèle!$C7,#REF!,0),5),"")</f>
        <v/>
      </c>
      <c r="IZ7" s="12" t="str">
        <f>IFERROR(INDEX(#REF!,MATCH(Modèle!IZ$5&amp;Modèle!$C7,#REF!,0),5),"")</f>
        <v/>
      </c>
      <c r="JA7" s="12" t="str">
        <f>IFERROR(INDEX(#REF!,MATCH(Modèle!JA$5&amp;Modèle!$C7,#REF!,0),5),"")</f>
        <v/>
      </c>
      <c r="JB7" s="12" t="str">
        <f>IFERROR(INDEX(#REF!,MATCH(Modèle!JB$5&amp;Modèle!$C7,#REF!,0),5),"")</f>
        <v/>
      </c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</row>
    <row r="8" spans="1:316" ht="15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2" t="str">
        <f>IFERROR(INDEX(#REF!,MATCH(Modèle!IW$5&amp;Modèle!$C8,#REF!,0),5),"")</f>
        <v/>
      </c>
      <c r="IX8" s="12" t="str">
        <f>IFERROR(INDEX(#REF!,MATCH(Modèle!IX$5&amp;Modèle!$C8,#REF!,0),5),"")</f>
        <v/>
      </c>
      <c r="IY8" s="12" t="str">
        <f>IFERROR(INDEX(#REF!,MATCH(Modèle!IY$5&amp;Modèle!$C8,#REF!,0),5),"")</f>
        <v/>
      </c>
      <c r="IZ8" s="12" t="str">
        <f>IFERROR(INDEX(#REF!,MATCH(Modèle!IZ$5&amp;Modèle!$C8,#REF!,0),5),"")</f>
        <v/>
      </c>
      <c r="JA8" s="12" t="str">
        <f>IFERROR(INDEX(#REF!,MATCH(Modèle!JA$5&amp;Modèle!$C8,#REF!,0),5),"")</f>
        <v/>
      </c>
      <c r="JB8" s="12" t="str">
        <f>IFERROR(INDEX(#REF!,MATCH(Modèle!JB$5&amp;Modèle!$C8,#REF!,0),5),"")</f>
        <v/>
      </c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</row>
    <row r="9" spans="1:316" ht="15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2" t="str">
        <f>IFERROR(INDEX(#REF!,MATCH(Modèle!IW$5&amp;Modèle!$C9,#REF!,0),5),"")</f>
        <v/>
      </c>
      <c r="IX9" s="12" t="str">
        <f>IFERROR(INDEX(#REF!,MATCH(Modèle!IX$5&amp;Modèle!$C9,#REF!,0),5),"")</f>
        <v/>
      </c>
      <c r="IY9" s="12" t="str">
        <f>IFERROR(INDEX(#REF!,MATCH(Modèle!IY$5&amp;Modèle!$C9,#REF!,0),5),"")</f>
        <v/>
      </c>
      <c r="IZ9" s="12" t="str">
        <f>IFERROR(INDEX(#REF!,MATCH(Modèle!IZ$5&amp;Modèle!$C9,#REF!,0),5),"")</f>
        <v/>
      </c>
      <c r="JA9" s="12" t="str">
        <f>IFERROR(INDEX(#REF!,MATCH(Modèle!JA$5&amp;Modèle!$C9,#REF!,0),5),"")</f>
        <v/>
      </c>
      <c r="JB9" s="12" t="str">
        <f>IFERROR(INDEX(#REF!,MATCH(Modèle!JB$5&amp;Modèle!$C9,#REF!,0),5),"")</f>
        <v/>
      </c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</row>
    <row r="10" spans="1:316" ht="15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2" t="str">
        <f>IFERROR(INDEX(#REF!,MATCH(Modèle!IW$5&amp;Modèle!$C10,#REF!,0),5),"")</f>
        <v/>
      </c>
      <c r="IX10" s="12" t="str">
        <f>IFERROR(INDEX(#REF!,MATCH(Modèle!IX$5&amp;Modèle!$C10,#REF!,0),5),"")</f>
        <v/>
      </c>
      <c r="IY10" s="12" t="str">
        <f>IFERROR(INDEX(#REF!,MATCH(Modèle!IY$5&amp;Modèle!$C10,#REF!,0),5),"")</f>
        <v/>
      </c>
      <c r="IZ10" s="12" t="str">
        <f>IFERROR(INDEX(#REF!,MATCH(Modèle!IZ$5&amp;Modèle!$C10,#REF!,0),5),"")</f>
        <v/>
      </c>
      <c r="JA10" s="12" t="str">
        <f>IFERROR(INDEX(#REF!,MATCH(Modèle!JA$5&amp;Modèle!$C10,#REF!,0),5),"")</f>
        <v/>
      </c>
      <c r="JB10" s="12" t="str">
        <f>IFERROR(INDEX(#REF!,MATCH(Modèle!JB$5&amp;Modèle!$C10,#REF!,0),5),"")</f>
        <v/>
      </c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</row>
    <row r="11" spans="1:316" ht="15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2" t="str">
        <f>IFERROR(INDEX(#REF!,MATCH(Modèle!IW$5&amp;Modèle!$C11,#REF!,0),5),"")</f>
        <v/>
      </c>
      <c r="IX11" s="12" t="str">
        <f>IFERROR(INDEX(#REF!,MATCH(Modèle!IX$5&amp;Modèle!$C11,#REF!,0),5),"")</f>
        <v/>
      </c>
      <c r="IY11" s="12" t="str">
        <f>IFERROR(INDEX(#REF!,MATCH(Modèle!IY$5&amp;Modèle!$C11,#REF!,0),5),"")</f>
        <v/>
      </c>
      <c r="IZ11" s="12" t="str">
        <f>IFERROR(INDEX(#REF!,MATCH(Modèle!IZ$5&amp;Modèle!$C11,#REF!,0),5),"")</f>
        <v/>
      </c>
      <c r="JA11" s="12" t="str">
        <f>IFERROR(INDEX(#REF!,MATCH(Modèle!JA$5&amp;Modèle!$C11,#REF!,0),5),"")</f>
        <v/>
      </c>
      <c r="JB11" s="12" t="str">
        <f>IFERROR(INDEX(#REF!,MATCH(Modèle!JB$5&amp;Modèle!$C11,#REF!,0),5),"")</f>
        <v/>
      </c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</row>
    <row r="12" spans="1:316" ht="15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2" t="str">
        <f>IFERROR(INDEX(#REF!,MATCH(Modèle!IW$5&amp;Modèle!$C12,#REF!,0),5),"")</f>
        <v/>
      </c>
      <c r="IX12" s="12" t="str">
        <f>IFERROR(INDEX(#REF!,MATCH(Modèle!IX$5&amp;Modèle!$C12,#REF!,0),5),"")</f>
        <v/>
      </c>
      <c r="IY12" s="12" t="str">
        <f>IFERROR(INDEX(#REF!,MATCH(Modèle!IY$5&amp;Modèle!$C12,#REF!,0),5),"")</f>
        <v/>
      </c>
      <c r="IZ12" s="12" t="str">
        <f>IFERROR(INDEX(#REF!,MATCH(Modèle!IZ$5&amp;Modèle!$C12,#REF!,0),5),"")</f>
        <v/>
      </c>
      <c r="JA12" s="12" t="str">
        <f>IFERROR(INDEX(#REF!,MATCH(Modèle!JA$5&amp;Modèle!$C12,#REF!,0),5),"")</f>
        <v/>
      </c>
      <c r="JB12" s="12" t="str">
        <f>IFERROR(INDEX(#REF!,MATCH(Modèle!JB$5&amp;Modèle!$C12,#REF!,0),5),"")</f>
        <v/>
      </c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</row>
    <row r="13" spans="1:316" ht="15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2" t="str">
        <f>IFERROR(INDEX(#REF!,MATCH(Modèle!IW$5&amp;Modèle!$C13,#REF!,0),5),"")</f>
        <v/>
      </c>
      <c r="IX13" s="12" t="str">
        <f>IFERROR(INDEX(#REF!,MATCH(Modèle!IX$5&amp;Modèle!$C13,#REF!,0),5),"")</f>
        <v/>
      </c>
      <c r="IY13" s="12" t="str">
        <f>IFERROR(INDEX(#REF!,MATCH(Modèle!IY$5&amp;Modèle!$C13,#REF!,0),5),"")</f>
        <v/>
      </c>
      <c r="IZ13" s="12" t="str">
        <f>IFERROR(INDEX(#REF!,MATCH(Modèle!IZ$5&amp;Modèle!$C13,#REF!,0),5),"")</f>
        <v/>
      </c>
      <c r="JA13" s="12" t="str">
        <f>IFERROR(INDEX(#REF!,MATCH(Modèle!JA$5&amp;Modèle!$C13,#REF!,0),5),"")</f>
        <v/>
      </c>
      <c r="JB13" s="12" t="str">
        <f>IFERROR(INDEX(#REF!,MATCH(Modèle!JB$5&amp;Modèle!$C13,#REF!,0),5),"")</f>
        <v/>
      </c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</row>
    <row r="14" spans="1:316" ht="15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2" t="str">
        <f>IFERROR(INDEX(#REF!,MATCH(Modèle!IW$5&amp;Modèle!$C14,#REF!,0),5),"")</f>
        <v/>
      </c>
      <c r="IX14" s="12" t="str">
        <f>IFERROR(INDEX(#REF!,MATCH(Modèle!IX$5&amp;Modèle!$C14,#REF!,0),5),"")</f>
        <v/>
      </c>
      <c r="IY14" s="12" t="str">
        <f>IFERROR(INDEX(#REF!,MATCH(Modèle!IY$5&amp;Modèle!$C14,#REF!,0),5),"")</f>
        <v/>
      </c>
      <c r="IZ14" s="12" t="str">
        <f>IFERROR(INDEX(#REF!,MATCH(Modèle!IZ$5&amp;Modèle!$C14,#REF!,0),5),"")</f>
        <v/>
      </c>
      <c r="JA14" s="12" t="str">
        <f>IFERROR(INDEX(#REF!,MATCH(Modèle!JA$5&amp;Modèle!$C14,#REF!,0),5),"")</f>
        <v/>
      </c>
      <c r="JB14" s="12" t="str">
        <f>IFERROR(INDEX(#REF!,MATCH(Modèle!JB$5&amp;Modèle!$C14,#REF!,0),5),"")</f>
        <v/>
      </c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</row>
    <row r="15" spans="1:316" ht="15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2" t="str">
        <f>IFERROR(INDEX(#REF!,MATCH(Modèle!IW$5&amp;Modèle!$C15,#REF!,0),5),"")</f>
        <v/>
      </c>
      <c r="IX15" s="12" t="str">
        <f>IFERROR(INDEX(#REF!,MATCH(Modèle!IX$5&amp;Modèle!$C15,#REF!,0),5),"")</f>
        <v/>
      </c>
      <c r="IY15" s="12" t="str">
        <f>IFERROR(INDEX(#REF!,MATCH(Modèle!IY$5&amp;Modèle!$C15,#REF!,0),5),"")</f>
        <v/>
      </c>
      <c r="IZ15" s="12" t="str">
        <f>IFERROR(INDEX(#REF!,MATCH(Modèle!IZ$5&amp;Modèle!$C15,#REF!,0),5),"")</f>
        <v/>
      </c>
      <c r="JA15" s="12" t="str">
        <f>IFERROR(INDEX(#REF!,MATCH(Modèle!JA$5&amp;Modèle!$C15,#REF!,0),5),"")</f>
        <v/>
      </c>
      <c r="JB15" s="12" t="str">
        <f>IFERROR(INDEX(#REF!,MATCH(Modèle!JB$5&amp;Modèle!$C15,#REF!,0),5),"")</f>
        <v/>
      </c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</row>
    <row r="16" spans="1:316" ht="15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2" t="str">
        <f>IFERROR(INDEX(#REF!,MATCH(Modèle!IW$5&amp;Modèle!$C16,#REF!,0),5),"")</f>
        <v/>
      </c>
      <c r="IX16" s="12" t="str">
        <f>IFERROR(INDEX(#REF!,MATCH(Modèle!IX$5&amp;Modèle!$C16,#REF!,0),5),"")</f>
        <v/>
      </c>
      <c r="IY16" s="12" t="str">
        <f>IFERROR(INDEX(#REF!,MATCH(Modèle!IY$5&amp;Modèle!$C16,#REF!,0),5),"")</f>
        <v/>
      </c>
      <c r="IZ16" s="12" t="str">
        <f>IFERROR(INDEX(#REF!,MATCH(Modèle!IZ$5&amp;Modèle!$C16,#REF!,0),5),"")</f>
        <v/>
      </c>
      <c r="JA16" s="12" t="str">
        <f>IFERROR(INDEX(#REF!,MATCH(Modèle!JA$5&amp;Modèle!$C16,#REF!,0),5),"")</f>
        <v/>
      </c>
      <c r="JB16" s="12" t="str">
        <f>IFERROR(INDEX(#REF!,MATCH(Modèle!JB$5&amp;Modèle!$C16,#REF!,0),5),"")</f>
        <v/>
      </c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</row>
    <row r="17" spans="5:316" ht="15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2" t="str">
        <f>IFERROR(INDEX(#REF!,MATCH(Modèle!IW$5&amp;Modèle!$C17,#REF!,0),5),"")</f>
        <v/>
      </c>
      <c r="IX17" s="12" t="str">
        <f>IFERROR(INDEX(#REF!,MATCH(Modèle!IX$5&amp;Modèle!$C17,#REF!,0),5),"")</f>
        <v/>
      </c>
      <c r="IY17" s="12" t="str">
        <f>IFERROR(INDEX(#REF!,MATCH(Modèle!IY$5&amp;Modèle!$C17,#REF!,0),5),"")</f>
        <v/>
      </c>
      <c r="IZ17" s="12" t="str">
        <f>IFERROR(INDEX(#REF!,MATCH(Modèle!IZ$5&amp;Modèle!$C17,#REF!,0),5),"")</f>
        <v/>
      </c>
      <c r="JA17" s="12" t="str">
        <f>IFERROR(INDEX(#REF!,MATCH(Modèle!JA$5&amp;Modèle!$C17,#REF!,0),5),"")</f>
        <v/>
      </c>
      <c r="JB17" s="12" t="str">
        <f>IFERROR(INDEX(#REF!,MATCH(Modèle!JB$5&amp;Modèle!$C17,#REF!,0),5),"")</f>
        <v/>
      </c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</row>
    <row r="18" spans="5:316" ht="15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2" t="str">
        <f>IFERROR(INDEX(#REF!,MATCH(Modèle!IW$5&amp;Modèle!$C18,#REF!,0),5),"")</f>
        <v/>
      </c>
      <c r="IX18" s="12" t="str">
        <f>IFERROR(INDEX(#REF!,MATCH(Modèle!IX$5&amp;Modèle!$C18,#REF!,0),5),"")</f>
        <v/>
      </c>
      <c r="IY18" s="12" t="str">
        <f>IFERROR(INDEX(#REF!,MATCH(Modèle!IY$5&amp;Modèle!$C18,#REF!,0),5),"")</f>
        <v/>
      </c>
      <c r="IZ18" s="12" t="str">
        <f>IFERROR(INDEX(#REF!,MATCH(Modèle!IZ$5&amp;Modèle!$C18,#REF!,0),5),"")</f>
        <v/>
      </c>
      <c r="JA18" s="12" t="str">
        <f>IFERROR(INDEX(#REF!,MATCH(Modèle!JA$5&amp;Modèle!$C18,#REF!,0),5),"")</f>
        <v/>
      </c>
      <c r="JB18" s="12" t="str">
        <f>IFERROR(INDEX(#REF!,MATCH(Modèle!JB$5&amp;Modèle!$C18,#REF!,0),5),"")</f>
        <v/>
      </c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</row>
    <row r="19" spans="5:316" x14ac:dyDescent="0.3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2" t="str">
        <f>IFERROR(INDEX(#REF!,MATCH(Modèle!IW$5&amp;Modèle!$C19,#REF!,0),5),"")</f>
        <v/>
      </c>
      <c r="IX19" s="12" t="str">
        <f>IFERROR(INDEX(#REF!,MATCH(Modèle!IX$5&amp;Modèle!$C19,#REF!,0),5),"")</f>
        <v/>
      </c>
      <c r="IY19" s="12" t="str">
        <f>IFERROR(INDEX(#REF!,MATCH(Modèle!IY$5&amp;Modèle!$C19,#REF!,0),5),"")</f>
        <v/>
      </c>
      <c r="IZ19" s="12" t="str">
        <f>IFERROR(INDEX(#REF!,MATCH(Modèle!IZ$5&amp;Modèle!$C19,#REF!,0),5),"")</f>
        <v/>
      </c>
      <c r="JA19" s="12" t="str">
        <f>IFERROR(INDEX(#REF!,MATCH(Modèle!JA$5&amp;Modèle!$C19,#REF!,0),5),"")</f>
        <v/>
      </c>
      <c r="JB19" s="12" t="str">
        <f>IFERROR(INDEX(#REF!,MATCH(Modèle!JB$5&amp;Modèle!$C19,#REF!,0),5),"")</f>
        <v/>
      </c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</row>
    <row r="20" spans="5:316" x14ac:dyDescent="0.3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2" t="str">
        <f>IFERROR(INDEX(#REF!,MATCH(Modèle!IW$5&amp;Modèle!$C20,#REF!,0),5),"")</f>
        <v/>
      </c>
      <c r="IX20" s="12" t="str">
        <f>IFERROR(INDEX(#REF!,MATCH(Modèle!IX$5&amp;Modèle!$C20,#REF!,0),5),"")</f>
        <v/>
      </c>
      <c r="IY20" s="12" t="str">
        <f>IFERROR(INDEX(#REF!,MATCH(Modèle!IY$5&amp;Modèle!$C20,#REF!,0),5),"")</f>
        <v/>
      </c>
      <c r="IZ20" s="12" t="str">
        <f>IFERROR(INDEX(#REF!,MATCH(Modèle!IZ$5&amp;Modèle!$C20,#REF!,0),5),"")</f>
        <v/>
      </c>
      <c r="JA20" s="12" t="str">
        <f>IFERROR(INDEX(#REF!,MATCH(Modèle!JA$5&amp;Modèle!$C20,#REF!,0),5),"")</f>
        <v/>
      </c>
      <c r="JB20" s="12" t="str">
        <f>IFERROR(INDEX(#REF!,MATCH(Modèle!JB$5&amp;Modèle!$C20,#REF!,0),5),"")</f>
        <v/>
      </c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</row>
    <row r="21" spans="5:316" x14ac:dyDescent="0.3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2" t="str">
        <f>IFERROR(INDEX(#REF!,MATCH(Modèle!IW$5&amp;Modèle!$C21,#REF!,0),5),"")</f>
        <v/>
      </c>
      <c r="IX21" s="12" t="str">
        <f>IFERROR(INDEX(#REF!,MATCH(Modèle!IX$5&amp;Modèle!$C21,#REF!,0),5),"")</f>
        <v/>
      </c>
      <c r="IY21" s="12" t="str">
        <f>IFERROR(INDEX(#REF!,MATCH(Modèle!IY$5&amp;Modèle!$C21,#REF!,0),5),"")</f>
        <v/>
      </c>
      <c r="IZ21" s="12" t="str">
        <f>IFERROR(INDEX(#REF!,MATCH(Modèle!IZ$5&amp;Modèle!$C21,#REF!,0),5),"")</f>
        <v/>
      </c>
      <c r="JA21" s="12" t="str">
        <f>IFERROR(INDEX(#REF!,MATCH(Modèle!JA$5&amp;Modèle!$C21,#REF!,0),5),"")</f>
        <v/>
      </c>
      <c r="JB21" s="12" t="str">
        <f>IFERROR(INDEX(#REF!,MATCH(Modèle!JB$5&amp;Modèle!$C21,#REF!,0),5),"")</f>
        <v/>
      </c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</row>
    <row r="22" spans="5:316" x14ac:dyDescent="0.3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2" t="str">
        <f>IFERROR(INDEX(#REF!,MATCH(Modèle!IW$5&amp;Modèle!$C22,#REF!,0),5),"")</f>
        <v/>
      </c>
      <c r="IX22" s="12" t="str">
        <f>IFERROR(INDEX(#REF!,MATCH(Modèle!IX$5&amp;Modèle!$C22,#REF!,0),5),"")</f>
        <v/>
      </c>
      <c r="IY22" s="12" t="str">
        <f>IFERROR(INDEX(#REF!,MATCH(Modèle!IY$5&amp;Modèle!$C22,#REF!,0),5),"")</f>
        <v/>
      </c>
      <c r="IZ22" s="12" t="str">
        <f>IFERROR(INDEX(#REF!,MATCH(Modèle!IZ$5&amp;Modèle!$C22,#REF!,0),5),"")</f>
        <v/>
      </c>
      <c r="JA22" s="12" t="str">
        <f>IFERROR(INDEX(#REF!,MATCH(Modèle!JA$5&amp;Modèle!$C22,#REF!,0),5),"")</f>
        <v/>
      </c>
      <c r="JB22" s="12" t="str">
        <f>IFERROR(INDEX(#REF!,MATCH(Modèle!JB$5&amp;Modèle!$C22,#REF!,0),5),"")</f>
        <v/>
      </c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</row>
    <row r="23" spans="5:316" x14ac:dyDescent="0.3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2" t="str">
        <f>IFERROR(INDEX(#REF!,MATCH(Modèle!IW$5&amp;Modèle!$C23,#REF!,0),5),"")</f>
        <v/>
      </c>
      <c r="IX23" s="12" t="str">
        <f>IFERROR(INDEX(#REF!,MATCH(Modèle!IX$5&amp;Modèle!$C23,#REF!,0),5),"")</f>
        <v/>
      </c>
      <c r="IY23" s="12" t="str">
        <f>IFERROR(INDEX(#REF!,MATCH(Modèle!IY$5&amp;Modèle!$C23,#REF!,0),5),"")</f>
        <v/>
      </c>
      <c r="IZ23" s="12" t="str">
        <f>IFERROR(INDEX(#REF!,MATCH(Modèle!IZ$5&amp;Modèle!$C23,#REF!,0),5),"")</f>
        <v/>
      </c>
      <c r="JA23" s="12" t="str">
        <f>IFERROR(INDEX(#REF!,MATCH(Modèle!JA$5&amp;Modèle!$C23,#REF!,0),5),"")</f>
        <v/>
      </c>
      <c r="JB23" s="12" t="str">
        <f>IFERROR(INDEX(#REF!,MATCH(Modèle!JB$5&amp;Modèle!$C23,#REF!,0),5),"")</f>
        <v/>
      </c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</row>
    <row r="24" spans="5:316" x14ac:dyDescent="0.3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2" t="str">
        <f>IFERROR(INDEX(#REF!,MATCH(Modèle!IW$5&amp;Modèle!$C24,#REF!,0),5),"")</f>
        <v/>
      </c>
      <c r="IX24" s="12" t="str">
        <f>IFERROR(INDEX(#REF!,MATCH(Modèle!IX$5&amp;Modèle!$C24,#REF!,0),5),"")</f>
        <v/>
      </c>
      <c r="IY24" s="12" t="str">
        <f>IFERROR(INDEX(#REF!,MATCH(Modèle!IY$5&amp;Modèle!$C24,#REF!,0),5),"")</f>
        <v/>
      </c>
      <c r="IZ24" s="12" t="str">
        <f>IFERROR(INDEX(#REF!,MATCH(Modèle!IZ$5&amp;Modèle!$C24,#REF!,0),5),"")</f>
        <v/>
      </c>
      <c r="JA24" s="12" t="str">
        <f>IFERROR(INDEX(#REF!,MATCH(Modèle!JA$5&amp;Modèle!$C24,#REF!,0),5),"")</f>
        <v/>
      </c>
      <c r="JB24" s="12" t="str">
        <f>IFERROR(INDEX(#REF!,MATCH(Modèle!JB$5&amp;Modèle!$C24,#REF!,0),5),"")</f>
        <v/>
      </c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</row>
    <row r="25" spans="5:316" x14ac:dyDescent="0.3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2" t="str">
        <f>IFERROR(INDEX(#REF!,MATCH(Modèle!IW$5&amp;Modèle!$C25,#REF!,0),5),"")</f>
        <v/>
      </c>
      <c r="IX25" s="12" t="str">
        <f>IFERROR(INDEX(#REF!,MATCH(Modèle!IX$5&amp;Modèle!$C25,#REF!,0),5),"")</f>
        <v/>
      </c>
      <c r="IY25" s="12" t="str">
        <f>IFERROR(INDEX(#REF!,MATCH(Modèle!IY$5&amp;Modèle!$C25,#REF!,0),5),"")</f>
        <v/>
      </c>
      <c r="IZ25" s="12" t="str">
        <f>IFERROR(INDEX(#REF!,MATCH(Modèle!IZ$5&amp;Modèle!$C25,#REF!,0),5),"")</f>
        <v/>
      </c>
      <c r="JA25" s="12" t="str">
        <f>IFERROR(INDEX(#REF!,MATCH(Modèle!JA$5&amp;Modèle!$C25,#REF!,0),5),"")</f>
        <v/>
      </c>
      <c r="JB25" s="12" t="str">
        <f>IFERROR(INDEX(#REF!,MATCH(Modèle!JB$5&amp;Modèle!$C25,#REF!,0),5),"")</f>
        <v/>
      </c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</row>
    <row r="26" spans="5:316" x14ac:dyDescent="0.3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2" t="str">
        <f>IFERROR(INDEX(#REF!,MATCH(Modèle!IW$5&amp;Modèle!$C26,#REF!,0),5),"")</f>
        <v/>
      </c>
      <c r="IX26" s="12" t="str">
        <f>IFERROR(INDEX(#REF!,MATCH(Modèle!IX$5&amp;Modèle!$C26,#REF!,0),5),"")</f>
        <v/>
      </c>
      <c r="IY26" s="12" t="str">
        <f>IFERROR(INDEX(#REF!,MATCH(Modèle!IY$5&amp;Modèle!$C26,#REF!,0),5),"")</f>
        <v/>
      </c>
      <c r="IZ26" s="12" t="str">
        <f>IFERROR(INDEX(#REF!,MATCH(Modèle!IZ$5&amp;Modèle!$C26,#REF!,0),5),"")</f>
        <v/>
      </c>
      <c r="JA26" s="12" t="str">
        <f>IFERROR(INDEX(#REF!,MATCH(Modèle!JA$5&amp;Modèle!$C26,#REF!,0),5),"")</f>
        <v/>
      </c>
      <c r="JB26" s="12" t="str">
        <f>IFERROR(INDEX(#REF!,MATCH(Modèle!JB$5&amp;Modèle!$C26,#REF!,0),5),"")</f>
        <v/>
      </c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</row>
    <row r="27" spans="5:316" x14ac:dyDescent="0.35">
      <c r="IW27" s="12" t="str">
        <f>IFERROR(INDEX(#REF!,MATCH(Modèle!IW$5&amp;Modèle!$C27,#REF!,0),5),"")</f>
        <v/>
      </c>
      <c r="IX27" s="12" t="str">
        <f>IFERROR(INDEX(#REF!,MATCH(Modèle!IX$5&amp;Modèle!$C27,#REF!,0),5),"")</f>
        <v/>
      </c>
      <c r="IY27" s="12" t="str">
        <f>IFERROR(INDEX(#REF!,MATCH(Modèle!IY$5&amp;Modèle!$C27,#REF!,0),5),"")</f>
        <v/>
      </c>
      <c r="IZ27" s="12" t="str">
        <f>IFERROR(INDEX(#REF!,MATCH(Modèle!IZ$5&amp;Modèle!$C27,#REF!,0),5),"")</f>
        <v/>
      </c>
      <c r="JA27" s="12" t="str">
        <f>IFERROR(INDEX(#REF!,MATCH(Modèle!JA$5&amp;Modèle!$C27,#REF!,0),5),"")</f>
        <v/>
      </c>
      <c r="JB27" s="12" t="str">
        <f>IFERROR(INDEX(#REF!,MATCH(Modèle!JB$5&amp;Modèle!$C27,#REF!,0),5),"")</f>
        <v/>
      </c>
    </row>
    <row r="28" spans="5:316" x14ac:dyDescent="0.35">
      <c r="IW28" s="12" t="str">
        <f>IFERROR(INDEX(#REF!,MATCH(Modèle!IW$5&amp;Modèle!$C28,#REF!,0),5),"")</f>
        <v/>
      </c>
      <c r="IX28" s="12" t="str">
        <f>IFERROR(INDEX(#REF!,MATCH(Modèle!IX$5&amp;Modèle!$C28,#REF!,0),5),"")</f>
        <v/>
      </c>
      <c r="IY28" s="12" t="str">
        <f>IFERROR(INDEX(#REF!,MATCH(Modèle!IY$5&amp;Modèle!$C28,#REF!,0),5),"")</f>
        <v/>
      </c>
      <c r="IZ28" s="12" t="str">
        <f>IFERROR(INDEX(#REF!,MATCH(Modèle!IZ$5&amp;Modèle!$C28,#REF!,0),5),"")</f>
        <v/>
      </c>
      <c r="JA28" s="12" t="str">
        <f>IFERROR(INDEX(#REF!,MATCH(Modèle!JA$5&amp;Modèle!$C28,#REF!,0),5),"")</f>
        <v/>
      </c>
      <c r="JB28" s="12" t="str">
        <f>IFERROR(INDEX(#REF!,MATCH(Modèle!JB$5&amp;Modèle!$C28,#REF!,0),5),"")</f>
        <v/>
      </c>
    </row>
    <row r="29" spans="5:316" x14ac:dyDescent="0.35">
      <c r="IW29" s="12" t="str">
        <f>IFERROR(INDEX(#REF!,MATCH(Modèle!IW$5&amp;Modèle!$C29,#REF!,0),5),"")</f>
        <v/>
      </c>
      <c r="IX29" s="12" t="str">
        <f>IFERROR(INDEX(#REF!,MATCH(Modèle!IX$5&amp;Modèle!$C29,#REF!,0),5),"")</f>
        <v/>
      </c>
      <c r="IY29" s="12" t="str">
        <f>IFERROR(INDEX(#REF!,MATCH(Modèle!IY$5&amp;Modèle!$C29,#REF!,0),5),"")</f>
        <v/>
      </c>
      <c r="IZ29" s="12" t="str">
        <f>IFERROR(INDEX(#REF!,MATCH(Modèle!IZ$5&amp;Modèle!$C29,#REF!,0),5),"")</f>
        <v/>
      </c>
      <c r="JA29" s="12" t="str">
        <f>IFERROR(INDEX(#REF!,MATCH(Modèle!JA$5&amp;Modèle!$C29,#REF!,0),5),"")</f>
        <v/>
      </c>
      <c r="JB29" s="12" t="str">
        <f>IFERROR(INDEX(#REF!,MATCH(Modèle!JB$5&amp;Modèle!$C29,#REF!,0),5),"")</f>
        <v/>
      </c>
    </row>
    <row r="30" spans="5:316" x14ac:dyDescent="0.35">
      <c r="IW30" s="12" t="str">
        <f>IFERROR(INDEX(#REF!,MATCH(Modèle!IW$5&amp;Modèle!$C30,#REF!,0),5),"")</f>
        <v/>
      </c>
      <c r="IX30" s="12" t="str">
        <f>IFERROR(INDEX(#REF!,MATCH(Modèle!IX$5&amp;Modèle!$C30,#REF!,0),5),"")</f>
        <v/>
      </c>
      <c r="IY30" s="12" t="str">
        <f>IFERROR(INDEX(#REF!,MATCH(Modèle!IY$5&amp;Modèle!$C30,#REF!,0),5),"")</f>
        <v/>
      </c>
      <c r="IZ30" s="12" t="str">
        <f>IFERROR(INDEX(#REF!,MATCH(Modèle!IZ$5&amp;Modèle!$C30,#REF!,0),5),"")</f>
        <v/>
      </c>
      <c r="JA30" s="12" t="str">
        <f>IFERROR(INDEX(#REF!,MATCH(Modèle!JA$5&amp;Modèle!$C30,#REF!,0),5),"")</f>
        <v/>
      </c>
      <c r="JB30" s="12" t="str">
        <f>IFERROR(INDEX(#REF!,MATCH(Modèle!JB$5&amp;Modèle!$C30,#REF!,0),5),"")</f>
        <v/>
      </c>
    </row>
  </sheetData>
  <mergeCells count="52"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AI3:AN3"/>
    <mergeCell ref="E3:J3"/>
    <mergeCell ref="K3:P3"/>
    <mergeCell ref="Q3:V3"/>
    <mergeCell ref="W3:AB3"/>
    <mergeCell ref="AC3:AH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CHANGER">
                <anchor moveWithCells="1" sizeWithCells="1">
                  <from>
                    <xdr:col>2</xdr:col>
                    <xdr:colOff>69850</xdr:colOff>
                    <xdr:row>0</xdr:row>
                    <xdr:rowOff>31750</xdr:rowOff>
                  </from>
                  <to>
                    <xdr:col>2</xdr:col>
                    <xdr:colOff>438150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8" tint="0.59999389629810485"/>
  </sheetPr>
  <dimension ref="A1:LD13"/>
  <sheetViews>
    <sheetView tabSelected="1" zoomScaleNormal="100" workbookViewId="0">
      <selection activeCell="E21" sqref="E21"/>
    </sheetView>
  </sheetViews>
  <sheetFormatPr baseColWidth="10" defaultRowHeight="14.5" x14ac:dyDescent="0.35"/>
  <cols>
    <col min="1" max="1" width="0.6328125" customWidth="1"/>
    <col min="2" max="2" width="17.54296875" style="7" customWidth="1"/>
    <col min="3" max="3" width="28.1796875" style="7" customWidth="1"/>
    <col min="4" max="4" width="0.1796875" style="7" customWidth="1"/>
    <col min="5" max="316" width="8.453125" customWidth="1"/>
  </cols>
  <sheetData>
    <row r="1" spans="1:316" ht="31.5" customHeight="1" x14ac:dyDescent="0.75">
      <c r="A1" s="2">
        <v>44204</v>
      </c>
      <c r="B1" s="6">
        <v>1</v>
      </c>
      <c r="C1" s="14"/>
      <c r="D1" s="14"/>
    </row>
    <row r="2" spans="1:316" s="42" customFormat="1" ht="18.649999999999999" customHeight="1" x14ac:dyDescent="0.35">
      <c r="B2" s="43"/>
      <c r="C2" s="44"/>
      <c r="D2" s="44"/>
      <c r="E2" s="42">
        <f>WEEKNUM(E5,21)</f>
        <v>1</v>
      </c>
      <c r="F2" s="42">
        <f t="shared" ref="F2:BQ2" si="0">WEEKNUM(F5,21)</f>
        <v>1</v>
      </c>
      <c r="G2" s="42">
        <f t="shared" si="0"/>
        <v>1</v>
      </c>
      <c r="H2" s="42">
        <f t="shared" si="0"/>
        <v>1</v>
      </c>
      <c r="I2" s="42">
        <f t="shared" si="0"/>
        <v>1</v>
      </c>
      <c r="J2" s="42">
        <f t="shared" si="0"/>
        <v>1</v>
      </c>
      <c r="K2" s="42">
        <f t="shared" si="0"/>
        <v>2</v>
      </c>
      <c r="L2" s="42">
        <f t="shared" si="0"/>
        <v>2</v>
      </c>
      <c r="M2" s="42">
        <f t="shared" si="0"/>
        <v>2</v>
      </c>
      <c r="N2" s="42">
        <f t="shared" si="0"/>
        <v>2</v>
      </c>
      <c r="O2" s="42">
        <f t="shared" si="0"/>
        <v>2</v>
      </c>
      <c r="P2" s="42">
        <f t="shared" si="0"/>
        <v>2</v>
      </c>
      <c r="Q2" s="42">
        <f t="shared" si="0"/>
        <v>3</v>
      </c>
      <c r="R2" s="42">
        <f t="shared" si="0"/>
        <v>3</v>
      </c>
      <c r="S2" s="42">
        <f t="shared" si="0"/>
        <v>3</v>
      </c>
      <c r="T2" s="42">
        <f t="shared" si="0"/>
        <v>3</v>
      </c>
      <c r="U2" s="42">
        <f t="shared" si="0"/>
        <v>3</v>
      </c>
      <c r="V2" s="42">
        <f t="shared" si="0"/>
        <v>3</v>
      </c>
      <c r="W2" s="42">
        <f t="shared" si="0"/>
        <v>4</v>
      </c>
      <c r="X2" s="42">
        <f t="shared" si="0"/>
        <v>4</v>
      </c>
      <c r="Y2" s="42">
        <f t="shared" si="0"/>
        <v>4</v>
      </c>
      <c r="Z2" s="42">
        <f t="shared" si="0"/>
        <v>4</v>
      </c>
      <c r="AA2" s="42">
        <f t="shared" si="0"/>
        <v>4</v>
      </c>
      <c r="AB2" s="42">
        <f t="shared" si="0"/>
        <v>4</v>
      </c>
      <c r="AC2" s="42">
        <f t="shared" si="0"/>
        <v>5</v>
      </c>
      <c r="AD2" s="42">
        <f t="shared" si="0"/>
        <v>5</v>
      </c>
      <c r="AE2" s="42">
        <f t="shared" si="0"/>
        <v>5</v>
      </c>
      <c r="AF2" s="42">
        <f t="shared" si="0"/>
        <v>5</v>
      </c>
      <c r="AG2" s="42">
        <f t="shared" si="0"/>
        <v>5</v>
      </c>
      <c r="AH2" s="42">
        <f t="shared" si="0"/>
        <v>5</v>
      </c>
      <c r="AI2" s="42">
        <f t="shared" si="0"/>
        <v>6</v>
      </c>
      <c r="AJ2" s="42">
        <f t="shared" si="0"/>
        <v>6</v>
      </c>
      <c r="AK2" s="42">
        <f t="shared" si="0"/>
        <v>6</v>
      </c>
      <c r="AL2" s="42">
        <f t="shared" si="0"/>
        <v>6</v>
      </c>
      <c r="AM2" s="42">
        <f t="shared" si="0"/>
        <v>6</v>
      </c>
      <c r="AN2" s="42">
        <f t="shared" si="0"/>
        <v>6</v>
      </c>
      <c r="AO2" s="42">
        <f t="shared" si="0"/>
        <v>7</v>
      </c>
      <c r="AP2" s="42">
        <f t="shared" si="0"/>
        <v>7</v>
      </c>
      <c r="AQ2" s="42">
        <f t="shared" si="0"/>
        <v>7</v>
      </c>
      <c r="AR2" s="42">
        <f t="shared" si="0"/>
        <v>7</v>
      </c>
      <c r="AS2" s="42">
        <f t="shared" si="0"/>
        <v>7</v>
      </c>
      <c r="AT2" s="42">
        <f t="shared" si="0"/>
        <v>7</v>
      </c>
      <c r="AU2" s="42">
        <f t="shared" si="0"/>
        <v>8</v>
      </c>
      <c r="AV2" s="42">
        <f t="shared" si="0"/>
        <v>8</v>
      </c>
      <c r="AW2" s="42">
        <f t="shared" si="0"/>
        <v>8</v>
      </c>
      <c r="AX2" s="42">
        <f t="shared" si="0"/>
        <v>8</v>
      </c>
      <c r="AY2" s="42">
        <f t="shared" si="0"/>
        <v>8</v>
      </c>
      <c r="AZ2" s="42">
        <f t="shared" si="0"/>
        <v>8</v>
      </c>
      <c r="BA2" s="42">
        <f t="shared" si="0"/>
        <v>9</v>
      </c>
      <c r="BB2" s="42">
        <f t="shared" si="0"/>
        <v>9</v>
      </c>
      <c r="BC2" s="42">
        <f t="shared" si="0"/>
        <v>9</v>
      </c>
      <c r="BD2" s="42">
        <f t="shared" si="0"/>
        <v>9</v>
      </c>
      <c r="BE2" s="42">
        <f t="shared" si="0"/>
        <v>9</v>
      </c>
      <c r="BF2" s="42">
        <f t="shared" si="0"/>
        <v>9</v>
      </c>
      <c r="BG2" s="42">
        <f t="shared" si="0"/>
        <v>10</v>
      </c>
      <c r="BH2" s="42">
        <f t="shared" si="0"/>
        <v>10</v>
      </c>
      <c r="BI2" s="42">
        <f t="shared" si="0"/>
        <v>10</v>
      </c>
      <c r="BJ2" s="42">
        <f t="shared" si="0"/>
        <v>10</v>
      </c>
      <c r="BK2" s="42">
        <f t="shared" si="0"/>
        <v>10</v>
      </c>
      <c r="BL2" s="42">
        <f t="shared" si="0"/>
        <v>10</v>
      </c>
      <c r="BM2" s="42">
        <f t="shared" si="0"/>
        <v>11</v>
      </c>
      <c r="BN2" s="42">
        <f t="shared" si="0"/>
        <v>11</v>
      </c>
      <c r="BO2" s="42">
        <f t="shared" si="0"/>
        <v>11</v>
      </c>
      <c r="BP2" s="42">
        <f t="shared" si="0"/>
        <v>11</v>
      </c>
      <c r="BQ2" s="42">
        <f t="shared" si="0"/>
        <v>11</v>
      </c>
      <c r="BR2" s="42">
        <f t="shared" ref="BR2:EC2" si="1">WEEKNUM(BR5,21)</f>
        <v>11</v>
      </c>
      <c r="BS2" s="42">
        <f t="shared" si="1"/>
        <v>12</v>
      </c>
      <c r="BT2" s="42">
        <f t="shared" si="1"/>
        <v>12</v>
      </c>
      <c r="BU2" s="42">
        <f t="shared" si="1"/>
        <v>12</v>
      </c>
      <c r="BV2" s="42">
        <f t="shared" si="1"/>
        <v>12</v>
      </c>
      <c r="BW2" s="42">
        <f t="shared" si="1"/>
        <v>12</v>
      </c>
      <c r="BX2" s="42">
        <f t="shared" si="1"/>
        <v>12</v>
      </c>
      <c r="BY2" s="42">
        <f t="shared" si="1"/>
        <v>13</v>
      </c>
      <c r="BZ2" s="42">
        <f t="shared" si="1"/>
        <v>13</v>
      </c>
      <c r="CA2" s="42">
        <f t="shared" si="1"/>
        <v>13</v>
      </c>
      <c r="CB2" s="42">
        <f t="shared" si="1"/>
        <v>13</v>
      </c>
      <c r="CC2" s="42">
        <f t="shared" si="1"/>
        <v>13</v>
      </c>
      <c r="CD2" s="42">
        <f t="shared" si="1"/>
        <v>13</v>
      </c>
      <c r="CE2" s="42">
        <f t="shared" si="1"/>
        <v>14</v>
      </c>
      <c r="CF2" s="42">
        <f t="shared" si="1"/>
        <v>14</v>
      </c>
      <c r="CG2" s="42">
        <f t="shared" si="1"/>
        <v>14</v>
      </c>
      <c r="CH2" s="42">
        <f t="shared" si="1"/>
        <v>14</v>
      </c>
      <c r="CI2" s="42">
        <f t="shared" si="1"/>
        <v>14</v>
      </c>
      <c r="CJ2" s="42">
        <f t="shared" si="1"/>
        <v>14</v>
      </c>
      <c r="CK2" s="42">
        <f t="shared" si="1"/>
        <v>15</v>
      </c>
      <c r="CL2" s="42">
        <f t="shared" si="1"/>
        <v>15</v>
      </c>
      <c r="CM2" s="42">
        <f t="shared" si="1"/>
        <v>15</v>
      </c>
      <c r="CN2" s="42">
        <f t="shared" si="1"/>
        <v>15</v>
      </c>
      <c r="CO2" s="42">
        <f t="shared" si="1"/>
        <v>15</v>
      </c>
      <c r="CP2" s="42">
        <f t="shared" si="1"/>
        <v>15</v>
      </c>
      <c r="CQ2" s="42">
        <f t="shared" si="1"/>
        <v>16</v>
      </c>
      <c r="CR2" s="42">
        <f t="shared" si="1"/>
        <v>16</v>
      </c>
      <c r="CS2" s="42">
        <f t="shared" si="1"/>
        <v>16</v>
      </c>
      <c r="CT2" s="42">
        <f t="shared" si="1"/>
        <v>16</v>
      </c>
      <c r="CU2" s="42">
        <f t="shared" si="1"/>
        <v>16</v>
      </c>
      <c r="CV2" s="42">
        <f t="shared" si="1"/>
        <v>16</v>
      </c>
      <c r="CW2" s="42">
        <f t="shared" si="1"/>
        <v>17</v>
      </c>
      <c r="CX2" s="42">
        <f t="shared" si="1"/>
        <v>17</v>
      </c>
      <c r="CY2" s="42">
        <f t="shared" si="1"/>
        <v>17</v>
      </c>
      <c r="CZ2" s="42">
        <f t="shared" si="1"/>
        <v>17</v>
      </c>
      <c r="DA2" s="42">
        <f t="shared" si="1"/>
        <v>17</v>
      </c>
      <c r="DB2" s="42">
        <f t="shared" si="1"/>
        <v>17</v>
      </c>
      <c r="DC2" s="42">
        <f t="shared" si="1"/>
        <v>18</v>
      </c>
      <c r="DD2" s="42">
        <f t="shared" si="1"/>
        <v>18</v>
      </c>
      <c r="DE2" s="42">
        <f t="shared" si="1"/>
        <v>18</v>
      </c>
      <c r="DF2" s="42">
        <f t="shared" si="1"/>
        <v>18</v>
      </c>
      <c r="DG2" s="42">
        <f t="shared" si="1"/>
        <v>18</v>
      </c>
      <c r="DH2" s="42">
        <f t="shared" si="1"/>
        <v>18</v>
      </c>
      <c r="DI2" s="42">
        <f t="shared" si="1"/>
        <v>19</v>
      </c>
      <c r="DJ2" s="42">
        <f t="shared" si="1"/>
        <v>19</v>
      </c>
      <c r="DK2" s="42">
        <f t="shared" si="1"/>
        <v>19</v>
      </c>
      <c r="DL2" s="42">
        <f t="shared" si="1"/>
        <v>19</v>
      </c>
      <c r="DM2" s="42">
        <f t="shared" si="1"/>
        <v>19</v>
      </c>
      <c r="DN2" s="42">
        <f t="shared" si="1"/>
        <v>19</v>
      </c>
      <c r="DO2" s="42">
        <f t="shared" si="1"/>
        <v>20</v>
      </c>
      <c r="DP2" s="42">
        <f t="shared" si="1"/>
        <v>20</v>
      </c>
      <c r="DQ2" s="42">
        <f t="shared" si="1"/>
        <v>20</v>
      </c>
      <c r="DR2" s="42">
        <f t="shared" si="1"/>
        <v>20</v>
      </c>
      <c r="DS2" s="42">
        <f t="shared" si="1"/>
        <v>20</v>
      </c>
      <c r="DT2" s="42">
        <f t="shared" si="1"/>
        <v>20</v>
      </c>
      <c r="DU2" s="42">
        <f t="shared" si="1"/>
        <v>21</v>
      </c>
      <c r="DV2" s="42">
        <f t="shared" si="1"/>
        <v>21</v>
      </c>
      <c r="DW2" s="42">
        <f t="shared" si="1"/>
        <v>21</v>
      </c>
      <c r="DX2" s="42">
        <f t="shared" si="1"/>
        <v>21</v>
      </c>
      <c r="DY2" s="42">
        <f t="shared" si="1"/>
        <v>21</v>
      </c>
      <c r="DZ2" s="42">
        <f t="shared" si="1"/>
        <v>21</v>
      </c>
      <c r="EA2" s="42">
        <f t="shared" si="1"/>
        <v>22</v>
      </c>
      <c r="EB2" s="42">
        <f t="shared" si="1"/>
        <v>22</v>
      </c>
      <c r="EC2" s="42">
        <f t="shared" si="1"/>
        <v>22</v>
      </c>
      <c r="ED2" s="42">
        <f t="shared" ref="ED2:GO2" si="2">WEEKNUM(ED5,21)</f>
        <v>22</v>
      </c>
      <c r="EE2" s="42">
        <f t="shared" si="2"/>
        <v>22</v>
      </c>
      <c r="EF2" s="42">
        <f t="shared" si="2"/>
        <v>22</v>
      </c>
      <c r="EG2" s="42">
        <f t="shared" si="2"/>
        <v>23</v>
      </c>
      <c r="EH2" s="42">
        <f t="shared" si="2"/>
        <v>23</v>
      </c>
      <c r="EI2" s="42">
        <f t="shared" si="2"/>
        <v>23</v>
      </c>
      <c r="EJ2" s="42">
        <f t="shared" si="2"/>
        <v>23</v>
      </c>
      <c r="EK2" s="42">
        <f t="shared" si="2"/>
        <v>23</v>
      </c>
      <c r="EL2" s="42">
        <f t="shared" si="2"/>
        <v>23</v>
      </c>
      <c r="EM2" s="42">
        <f t="shared" si="2"/>
        <v>24</v>
      </c>
      <c r="EN2" s="42">
        <f t="shared" si="2"/>
        <v>24</v>
      </c>
      <c r="EO2" s="42">
        <f t="shared" si="2"/>
        <v>24</v>
      </c>
      <c r="EP2" s="42">
        <f t="shared" si="2"/>
        <v>24</v>
      </c>
      <c r="EQ2" s="42">
        <f t="shared" si="2"/>
        <v>24</v>
      </c>
      <c r="ER2" s="42">
        <f t="shared" si="2"/>
        <v>24</v>
      </c>
      <c r="ES2" s="42">
        <f t="shared" si="2"/>
        <v>25</v>
      </c>
      <c r="ET2" s="42">
        <f t="shared" si="2"/>
        <v>25</v>
      </c>
      <c r="EU2" s="42">
        <f t="shared" si="2"/>
        <v>25</v>
      </c>
      <c r="EV2" s="42">
        <f t="shared" si="2"/>
        <v>25</v>
      </c>
      <c r="EW2" s="42">
        <f t="shared" si="2"/>
        <v>25</v>
      </c>
      <c r="EX2" s="42">
        <f t="shared" si="2"/>
        <v>25</v>
      </c>
      <c r="EY2" s="42">
        <f t="shared" si="2"/>
        <v>26</v>
      </c>
      <c r="EZ2" s="42">
        <f t="shared" si="2"/>
        <v>26</v>
      </c>
      <c r="FA2" s="42">
        <f t="shared" si="2"/>
        <v>26</v>
      </c>
      <c r="FB2" s="42">
        <f t="shared" si="2"/>
        <v>26</v>
      </c>
      <c r="FC2" s="42">
        <f t="shared" si="2"/>
        <v>26</v>
      </c>
      <c r="FD2" s="42">
        <f t="shared" si="2"/>
        <v>26</v>
      </c>
      <c r="FE2" s="42">
        <f t="shared" si="2"/>
        <v>27</v>
      </c>
      <c r="FF2" s="42">
        <f t="shared" si="2"/>
        <v>27</v>
      </c>
      <c r="FG2" s="42">
        <f t="shared" si="2"/>
        <v>27</v>
      </c>
      <c r="FH2" s="42">
        <f t="shared" si="2"/>
        <v>27</v>
      </c>
      <c r="FI2" s="42">
        <f t="shared" si="2"/>
        <v>27</v>
      </c>
      <c r="FJ2" s="42">
        <f t="shared" si="2"/>
        <v>27</v>
      </c>
      <c r="FK2" s="42">
        <f t="shared" si="2"/>
        <v>28</v>
      </c>
      <c r="FL2" s="42">
        <f t="shared" si="2"/>
        <v>28</v>
      </c>
      <c r="FM2" s="42">
        <f t="shared" si="2"/>
        <v>28</v>
      </c>
      <c r="FN2" s="42">
        <f t="shared" si="2"/>
        <v>28</v>
      </c>
      <c r="FO2" s="42">
        <f t="shared" si="2"/>
        <v>28</v>
      </c>
      <c r="FP2" s="42">
        <f t="shared" si="2"/>
        <v>28</v>
      </c>
      <c r="FQ2" s="42">
        <f t="shared" si="2"/>
        <v>29</v>
      </c>
      <c r="FR2" s="42">
        <f t="shared" si="2"/>
        <v>29</v>
      </c>
      <c r="FS2" s="42">
        <f t="shared" si="2"/>
        <v>29</v>
      </c>
      <c r="FT2" s="42">
        <f t="shared" si="2"/>
        <v>29</v>
      </c>
      <c r="FU2" s="42">
        <f t="shared" si="2"/>
        <v>29</v>
      </c>
      <c r="FV2" s="42">
        <f t="shared" si="2"/>
        <v>29</v>
      </c>
      <c r="FW2" s="42">
        <f t="shared" si="2"/>
        <v>30</v>
      </c>
      <c r="FX2" s="42">
        <f t="shared" si="2"/>
        <v>30</v>
      </c>
      <c r="FY2" s="42">
        <f t="shared" si="2"/>
        <v>30</v>
      </c>
      <c r="FZ2" s="42">
        <f t="shared" si="2"/>
        <v>30</v>
      </c>
      <c r="GA2" s="42">
        <f t="shared" si="2"/>
        <v>30</v>
      </c>
      <c r="GB2" s="42">
        <f t="shared" si="2"/>
        <v>30</v>
      </c>
      <c r="GC2" s="42">
        <f t="shared" si="2"/>
        <v>31</v>
      </c>
      <c r="GD2" s="42">
        <f t="shared" si="2"/>
        <v>31</v>
      </c>
      <c r="GE2" s="42">
        <f t="shared" si="2"/>
        <v>31</v>
      </c>
      <c r="GF2" s="42">
        <f t="shared" si="2"/>
        <v>31</v>
      </c>
      <c r="GG2" s="42">
        <f t="shared" si="2"/>
        <v>31</v>
      </c>
      <c r="GH2" s="42">
        <f t="shared" si="2"/>
        <v>31</v>
      </c>
      <c r="GI2" s="42">
        <f t="shared" si="2"/>
        <v>32</v>
      </c>
      <c r="GJ2" s="42">
        <f t="shared" si="2"/>
        <v>32</v>
      </c>
      <c r="GK2" s="42">
        <f t="shared" si="2"/>
        <v>32</v>
      </c>
      <c r="GL2" s="42">
        <f t="shared" si="2"/>
        <v>32</v>
      </c>
      <c r="GM2" s="42">
        <f t="shared" si="2"/>
        <v>32</v>
      </c>
      <c r="GN2" s="42">
        <f t="shared" si="2"/>
        <v>32</v>
      </c>
      <c r="GO2" s="42">
        <f t="shared" si="2"/>
        <v>33</v>
      </c>
      <c r="GP2" s="42">
        <f t="shared" ref="GP2:JA2" si="3">WEEKNUM(GP5,21)</f>
        <v>33</v>
      </c>
      <c r="GQ2" s="42">
        <f t="shared" si="3"/>
        <v>33</v>
      </c>
      <c r="GR2" s="42">
        <f t="shared" si="3"/>
        <v>33</v>
      </c>
      <c r="GS2" s="42">
        <f t="shared" si="3"/>
        <v>33</v>
      </c>
      <c r="GT2" s="42">
        <f t="shared" si="3"/>
        <v>33</v>
      </c>
      <c r="GU2" s="42">
        <f t="shared" si="3"/>
        <v>34</v>
      </c>
      <c r="GV2" s="42">
        <f t="shared" si="3"/>
        <v>34</v>
      </c>
      <c r="GW2" s="42">
        <f t="shared" si="3"/>
        <v>34</v>
      </c>
      <c r="GX2" s="42">
        <f t="shared" si="3"/>
        <v>34</v>
      </c>
      <c r="GY2" s="42">
        <f t="shared" si="3"/>
        <v>34</v>
      </c>
      <c r="GZ2" s="42">
        <f t="shared" si="3"/>
        <v>34</v>
      </c>
      <c r="HA2" s="42">
        <f t="shared" si="3"/>
        <v>35</v>
      </c>
      <c r="HB2" s="42">
        <f t="shared" si="3"/>
        <v>35</v>
      </c>
      <c r="HC2" s="42">
        <f t="shared" si="3"/>
        <v>35</v>
      </c>
      <c r="HD2" s="42">
        <f t="shared" si="3"/>
        <v>35</v>
      </c>
      <c r="HE2" s="42">
        <f t="shared" si="3"/>
        <v>35</v>
      </c>
      <c r="HF2" s="42">
        <f t="shared" si="3"/>
        <v>35</v>
      </c>
      <c r="HG2" s="42">
        <f t="shared" si="3"/>
        <v>36</v>
      </c>
      <c r="HH2" s="42">
        <f t="shared" si="3"/>
        <v>36</v>
      </c>
      <c r="HI2" s="42">
        <f t="shared" si="3"/>
        <v>36</v>
      </c>
      <c r="HJ2" s="42">
        <f t="shared" si="3"/>
        <v>36</v>
      </c>
      <c r="HK2" s="42">
        <f t="shared" si="3"/>
        <v>36</v>
      </c>
      <c r="HL2" s="42">
        <f t="shared" si="3"/>
        <v>36</v>
      </c>
      <c r="HM2" s="42">
        <f t="shared" si="3"/>
        <v>37</v>
      </c>
      <c r="HN2" s="42">
        <f t="shared" si="3"/>
        <v>37</v>
      </c>
      <c r="HO2" s="42">
        <f t="shared" si="3"/>
        <v>37</v>
      </c>
      <c r="HP2" s="42">
        <f t="shared" si="3"/>
        <v>37</v>
      </c>
      <c r="HQ2" s="42">
        <f t="shared" si="3"/>
        <v>37</v>
      </c>
      <c r="HR2" s="42">
        <f t="shared" si="3"/>
        <v>37</v>
      </c>
      <c r="HS2" s="42">
        <f t="shared" si="3"/>
        <v>38</v>
      </c>
      <c r="HT2" s="42">
        <f t="shared" si="3"/>
        <v>38</v>
      </c>
      <c r="HU2" s="42">
        <f t="shared" si="3"/>
        <v>38</v>
      </c>
      <c r="HV2" s="42">
        <f t="shared" si="3"/>
        <v>38</v>
      </c>
      <c r="HW2" s="42">
        <f t="shared" si="3"/>
        <v>38</v>
      </c>
      <c r="HX2" s="42">
        <f t="shared" si="3"/>
        <v>38</v>
      </c>
      <c r="HY2" s="42">
        <f t="shared" si="3"/>
        <v>39</v>
      </c>
      <c r="HZ2" s="42">
        <f t="shared" si="3"/>
        <v>39</v>
      </c>
      <c r="IA2" s="42">
        <f t="shared" si="3"/>
        <v>39</v>
      </c>
      <c r="IB2" s="42">
        <f t="shared" si="3"/>
        <v>39</v>
      </c>
      <c r="IC2" s="42">
        <f t="shared" si="3"/>
        <v>39</v>
      </c>
      <c r="ID2" s="42">
        <f t="shared" si="3"/>
        <v>39</v>
      </c>
      <c r="IE2" s="42">
        <f t="shared" si="3"/>
        <v>40</v>
      </c>
      <c r="IF2" s="42">
        <f t="shared" si="3"/>
        <v>40</v>
      </c>
      <c r="IG2" s="42">
        <f t="shared" si="3"/>
        <v>40</v>
      </c>
      <c r="IH2" s="42">
        <f t="shared" si="3"/>
        <v>40</v>
      </c>
      <c r="II2" s="42">
        <f t="shared" si="3"/>
        <v>40</v>
      </c>
      <c r="IJ2" s="42">
        <f t="shared" si="3"/>
        <v>40</v>
      </c>
      <c r="IK2" s="42">
        <f t="shared" si="3"/>
        <v>41</v>
      </c>
      <c r="IL2" s="42">
        <f t="shared" si="3"/>
        <v>41</v>
      </c>
      <c r="IM2" s="42">
        <f t="shared" si="3"/>
        <v>41</v>
      </c>
      <c r="IN2" s="42">
        <f t="shared" si="3"/>
        <v>41</v>
      </c>
      <c r="IO2" s="42">
        <f t="shared" si="3"/>
        <v>41</v>
      </c>
      <c r="IP2" s="42">
        <f t="shared" si="3"/>
        <v>41</v>
      </c>
      <c r="IQ2" s="42">
        <f t="shared" si="3"/>
        <v>42</v>
      </c>
      <c r="IR2" s="42">
        <f t="shared" si="3"/>
        <v>42</v>
      </c>
      <c r="IS2" s="42">
        <f t="shared" si="3"/>
        <v>42</v>
      </c>
      <c r="IT2" s="42">
        <f t="shared" si="3"/>
        <v>42</v>
      </c>
      <c r="IU2" s="42">
        <f t="shared" si="3"/>
        <v>42</v>
      </c>
      <c r="IV2" s="42">
        <f t="shared" si="3"/>
        <v>42</v>
      </c>
      <c r="IW2" s="42">
        <f t="shared" si="3"/>
        <v>43</v>
      </c>
      <c r="IX2" s="42">
        <f t="shared" si="3"/>
        <v>43</v>
      </c>
      <c r="IY2" s="42">
        <f t="shared" si="3"/>
        <v>43</v>
      </c>
      <c r="IZ2" s="42">
        <f t="shared" si="3"/>
        <v>43</v>
      </c>
      <c r="JA2" s="42">
        <f t="shared" si="3"/>
        <v>43</v>
      </c>
      <c r="JB2" s="42">
        <f t="shared" ref="JB2:LD2" si="4">WEEKNUM(JB5,21)</f>
        <v>43</v>
      </c>
      <c r="JC2" s="42">
        <f t="shared" si="4"/>
        <v>44</v>
      </c>
      <c r="JD2" s="42">
        <f t="shared" si="4"/>
        <v>44</v>
      </c>
      <c r="JE2" s="42">
        <f t="shared" si="4"/>
        <v>44</v>
      </c>
      <c r="JF2" s="42">
        <f t="shared" si="4"/>
        <v>44</v>
      </c>
      <c r="JG2" s="42">
        <f t="shared" si="4"/>
        <v>44</v>
      </c>
      <c r="JH2" s="42">
        <f t="shared" si="4"/>
        <v>44</v>
      </c>
      <c r="JI2" s="42">
        <f t="shared" si="4"/>
        <v>45</v>
      </c>
      <c r="JJ2" s="42">
        <f t="shared" si="4"/>
        <v>45</v>
      </c>
      <c r="JK2" s="42">
        <f t="shared" si="4"/>
        <v>45</v>
      </c>
      <c r="JL2" s="42">
        <f t="shared" si="4"/>
        <v>45</v>
      </c>
      <c r="JM2" s="42">
        <f t="shared" si="4"/>
        <v>45</v>
      </c>
      <c r="JN2" s="42">
        <f t="shared" si="4"/>
        <v>45</v>
      </c>
      <c r="JO2" s="42">
        <f t="shared" si="4"/>
        <v>46</v>
      </c>
      <c r="JP2" s="42">
        <f t="shared" si="4"/>
        <v>46</v>
      </c>
      <c r="JQ2" s="42">
        <f t="shared" si="4"/>
        <v>46</v>
      </c>
      <c r="JR2" s="42">
        <f t="shared" si="4"/>
        <v>46</v>
      </c>
      <c r="JS2" s="42">
        <f t="shared" si="4"/>
        <v>46</v>
      </c>
      <c r="JT2" s="42">
        <f t="shared" si="4"/>
        <v>46</v>
      </c>
      <c r="JU2" s="42">
        <f t="shared" si="4"/>
        <v>47</v>
      </c>
      <c r="JV2" s="42">
        <f t="shared" si="4"/>
        <v>47</v>
      </c>
      <c r="JW2" s="42">
        <f t="shared" si="4"/>
        <v>47</v>
      </c>
      <c r="JX2" s="42">
        <f t="shared" si="4"/>
        <v>47</v>
      </c>
      <c r="JY2" s="42">
        <f t="shared" si="4"/>
        <v>47</v>
      </c>
      <c r="JZ2" s="42">
        <f t="shared" si="4"/>
        <v>47</v>
      </c>
      <c r="KA2" s="42">
        <f t="shared" si="4"/>
        <v>48</v>
      </c>
      <c r="KB2" s="42">
        <f t="shared" si="4"/>
        <v>48</v>
      </c>
      <c r="KC2" s="42">
        <f t="shared" si="4"/>
        <v>48</v>
      </c>
      <c r="KD2" s="42">
        <f t="shared" si="4"/>
        <v>48</v>
      </c>
      <c r="KE2" s="42">
        <f t="shared" si="4"/>
        <v>48</v>
      </c>
      <c r="KF2" s="42">
        <f t="shared" si="4"/>
        <v>48</v>
      </c>
      <c r="KG2" s="42">
        <f t="shared" si="4"/>
        <v>49</v>
      </c>
      <c r="KH2" s="42">
        <f t="shared" si="4"/>
        <v>49</v>
      </c>
      <c r="KI2" s="42">
        <f t="shared" si="4"/>
        <v>49</v>
      </c>
      <c r="KJ2" s="42">
        <f t="shared" si="4"/>
        <v>49</v>
      </c>
      <c r="KK2" s="42">
        <f t="shared" si="4"/>
        <v>49</v>
      </c>
      <c r="KL2" s="42">
        <f t="shared" si="4"/>
        <v>49</v>
      </c>
      <c r="KM2" s="42">
        <f t="shared" si="4"/>
        <v>50</v>
      </c>
      <c r="KN2" s="42">
        <f t="shared" si="4"/>
        <v>50</v>
      </c>
      <c r="KO2" s="42">
        <f t="shared" si="4"/>
        <v>50</v>
      </c>
      <c r="KP2" s="42">
        <f t="shared" si="4"/>
        <v>50</v>
      </c>
      <c r="KQ2" s="42">
        <f t="shared" si="4"/>
        <v>50</v>
      </c>
      <c r="KR2" s="42">
        <f t="shared" si="4"/>
        <v>50</v>
      </c>
      <c r="KS2" s="42">
        <f t="shared" si="4"/>
        <v>51</v>
      </c>
      <c r="KT2" s="42">
        <f t="shared" si="4"/>
        <v>51</v>
      </c>
      <c r="KU2" s="42">
        <f t="shared" si="4"/>
        <v>51</v>
      </c>
      <c r="KV2" s="42">
        <f t="shared" si="4"/>
        <v>51</v>
      </c>
      <c r="KW2" s="42">
        <f t="shared" si="4"/>
        <v>51</v>
      </c>
      <c r="KX2" s="42">
        <f t="shared" si="4"/>
        <v>51</v>
      </c>
      <c r="KY2" s="42">
        <f t="shared" si="4"/>
        <v>52</v>
      </c>
      <c r="KZ2" s="42">
        <f t="shared" si="4"/>
        <v>52</v>
      </c>
      <c r="LA2" s="42">
        <f t="shared" si="4"/>
        <v>52</v>
      </c>
      <c r="LB2" s="42">
        <f t="shared" si="4"/>
        <v>52</v>
      </c>
      <c r="LC2" s="42">
        <f t="shared" si="4"/>
        <v>52</v>
      </c>
      <c r="LD2" s="42">
        <f t="shared" si="4"/>
        <v>52</v>
      </c>
    </row>
    <row r="3" spans="1:316" ht="23.5" x14ac:dyDescent="0.55000000000000004">
      <c r="C3" s="14"/>
      <c r="D3" s="14"/>
      <c r="E3" s="16">
        <v>1</v>
      </c>
      <c r="F3" s="16"/>
      <c r="G3" s="16"/>
      <c r="H3" s="16"/>
      <c r="I3" s="16"/>
      <c r="J3" s="16"/>
      <c r="K3" s="16">
        <v>2</v>
      </c>
      <c r="L3" s="16"/>
      <c r="M3" s="16"/>
      <c r="N3" s="16"/>
      <c r="O3" s="16"/>
      <c r="P3" s="16"/>
      <c r="Q3" s="16">
        <v>3</v>
      </c>
      <c r="R3" s="16"/>
      <c r="S3" s="16"/>
      <c r="T3" s="16"/>
      <c r="U3" s="16"/>
      <c r="V3" s="16"/>
      <c r="W3" s="16">
        <v>4</v>
      </c>
      <c r="X3" s="16"/>
      <c r="Y3" s="16"/>
      <c r="Z3" s="16"/>
      <c r="AA3" s="16"/>
      <c r="AB3" s="16"/>
      <c r="AC3" s="16">
        <v>5</v>
      </c>
      <c r="AD3" s="16"/>
      <c r="AE3" s="16"/>
      <c r="AF3" s="16"/>
      <c r="AG3" s="16"/>
      <c r="AH3" s="16"/>
      <c r="AI3" s="16">
        <v>6</v>
      </c>
      <c r="AJ3" s="16"/>
      <c r="AK3" s="16"/>
      <c r="AL3" s="16"/>
      <c r="AM3" s="16"/>
      <c r="AN3" s="16"/>
      <c r="AO3" s="16">
        <v>7</v>
      </c>
      <c r="AP3" s="16"/>
      <c r="AQ3" s="16"/>
      <c r="AR3" s="16"/>
      <c r="AS3" s="16"/>
      <c r="AT3" s="16"/>
      <c r="AU3" s="16">
        <v>8</v>
      </c>
      <c r="AV3" s="16"/>
      <c r="AW3" s="16"/>
      <c r="AX3" s="16"/>
      <c r="AY3" s="16"/>
      <c r="AZ3" s="16"/>
      <c r="BA3" s="16">
        <v>9</v>
      </c>
      <c r="BB3" s="16"/>
      <c r="BC3" s="16"/>
      <c r="BD3" s="16"/>
      <c r="BE3" s="16"/>
      <c r="BF3" s="16"/>
      <c r="BG3" s="16">
        <v>10</v>
      </c>
      <c r="BH3" s="16"/>
      <c r="BI3" s="16"/>
      <c r="BJ3" s="16"/>
      <c r="BK3" s="16"/>
      <c r="BL3" s="16"/>
      <c r="BM3" s="16">
        <v>11</v>
      </c>
      <c r="BN3" s="16"/>
      <c r="BO3" s="16"/>
      <c r="BP3" s="16"/>
      <c r="BQ3" s="16"/>
      <c r="BR3" s="16"/>
      <c r="BS3" s="16">
        <v>12</v>
      </c>
      <c r="BT3" s="16"/>
      <c r="BU3" s="16"/>
      <c r="BV3" s="16"/>
      <c r="BW3" s="16"/>
      <c r="BX3" s="16"/>
      <c r="BY3" s="16">
        <v>13</v>
      </c>
      <c r="BZ3" s="16"/>
      <c r="CA3" s="16"/>
      <c r="CB3" s="16"/>
      <c r="CC3" s="16"/>
      <c r="CD3" s="16"/>
      <c r="CE3" s="16">
        <v>14</v>
      </c>
      <c r="CF3" s="16"/>
      <c r="CG3" s="16"/>
      <c r="CH3" s="16"/>
      <c r="CI3" s="16"/>
      <c r="CJ3" s="16"/>
      <c r="CK3" s="16">
        <v>15</v>
      </c>
      <c r="CL3" s="16"/>
      <c r="CM3" s="16"/>
      <c r="CN3" s="16"/>
      <c r="CO3" s="16"/>
      <c r="CP3" s="16"/>
      <c r="CQ3" s="16">
        <v>16</v>
      </c>
      <c r="CR3" s="16"/>
      <c r="CS3" s="16"/>
      <c r="CT3" s="16"/>
      <c r="CU3" s="16"/>
      <c r="CV3" s="16"/>
      <c r="CW3" s="16">
        <v>17</v>
      </c>
      <c r="CX3" s="16"/>
      <c r="CY3" s="16"/>
      <c r="CZ3" s="16"/>
      <c r="DA3" s="16"/>
      <c r="DB3" s="16"/>
      <c r="DC3" s="16">
        <v>18</v>
      </c>
      <c r="DD3" s="16"/>
      <c r="DE3" s="16"/>
      <c r="DF3" s="16"/>
      <c r="DG3" s="16"/>
      <c r="DH3" s="16"/>
      <c r="DI3" s="16">
        <v>19</v>
      </c>
      <c r="DJ3" s="16"/>
      <c r="DK3" s="16"/>
      <c r="DL3" s="16"/>
      <c r="DM3" s="16"/>
      <c r="DN3" s="16"/>
      <c r="DO3" s="16">
        <v>20</v>
      </c>
      <c r="DP3" s="16"/>
      <c r="DQ3" s="16"/>
      <c r="DR3" s="16"/>
      <c r="DS3" s="16"/>
      <c r="DT3" s="16"/>
      <c r="DU3" s="16">
        <v>21</v>
      </c>
      <c r="DV3" s="16"/>
      <c r="DW3" s="16"/>
      <c r="DX3" s="16"/>
      <c r="DY3" s="16"/>
      <c r="DZ3" s="16"/>
      <c r="EA3" s="16">
        <v>22</v>
      </c>
      <c r="EB3" s="16"/>
      <c r="EC3" s="16"/>
      <c r="ED3" s="16"/>
      <c r="EE3" s="16"/>
      <c r="EF3" s="16"/>
      <c r="EG3" s="16">
        <v>23</v>
      </c>
      <c r="EH3" s="16"/>
      <c r="EI3" s="16"/>
      <c r="EJ3" s="16"/>
      <c r="EK3" s="16"/>
      <c r="EL3" s="16"/>
      <c r="EM3" s="16">
        <v>24</v>
      </c>
      <c r="EN3" s="16"/>
      <c r="EO3" s="16"/>
      <c r="EP3" s="16"/>
      <c r="EQ3" s="16"/>
      <c r="ER3" s="16"/>
      <c r="ES3" s="16">
        <v>25</v>
      </c>
      <c r="ET3" s="16"/>
      <c r="EU3" s="16"/>
      <c r="EV3" s="16"/>
      <c r="EW3" s="16"/>
      <c r="EX3" s="16"/>
      <c r="EY3" s="16">
        <v>26</v>
      </c>
      <c r="EZ3" s="16"/>
      <c r="FA3" s="16"/>
      <c r="FB3" s="16"/>
      <c r="FC3" s="16"/>
      <c r="FD3" s="16"/>
      <c r="FE3" s="16">
        <v>27</v>
      </c>
      <c r="FF3" s="16"/>
      <c r="FG3" s="16"/>
      <c r="FH3" s="16"/>
      <c r="FI3" s="16"/>
      <c r="FJ3" s="16"/>
      <c r="FK3" s="16">
        <v>28</v>
      </c>
      <c r="FL3" s="16"/>
      <c r="FM3" s="16"/>
      <c r="FN3" s="16"/>
      <c r="FO3" s="16"/>
      <c r="FP3" s="16"/>
      <c r="FQ3" s="16">
        <v>29</v>
      </c>
      <c r="FR3" s="16"/>
      <c r="FS3" s="16"/>
      <c r="FT3" s="16"/>
      <c r="FU3" s="16"/>
      <c r="FV3" s="16"/>
      <c r="FW3" s="16">
        <v>30</v>
      </c>
      <c r="FX3" s="16"/>
      <c r="FY3" s="16"/>
      <c r="FZ3" s="16"/>
      <c r="GA3" s="16"/>
      <c r="GB3" s="16"/>
      <c r="GC3" s="16">
        <v>31</v>
      </c>
      <c r="GD3" s="16"/>
      <c r="GE3" s="16"/>
      <c r="GF3" s="16"/>
      <c r="GG3" s="16"/>
      <c r="GH3" s="16"/>
      <c r="GI3" s="16">
        <v>32</v>
      </c>
      <c r="GJ3" s="16"/>
      <c r="GK3" s="16"/>
      <c r="GL3" s="16"/>
      <c r="GM3" s="16"/>
      <c r="GN3" s="16"/>
      <c r="GO3" s="16">
        <v>33</v>
      </c>
      <c r="GP3" s="16"/>
      <c r="GQ3" s="16"/>
      <c r="GR3" s="16"/>
      <c r="GS3" s="16"/>
      <c r="GT3" s="16"/>
      <c r="GU3" s="16">
        <v>34</v>
      </c>
      <c r="GV3" s="16"/>
      <c r="GW3" s="16"/>
      <c r="GX3" s="16"/>
      <c r="GY3" s="16"/>
      <c r="GZ3" s="16"/>
      <c r="HA3" s="16">
        <v>35</v>
      </c>
      <c r="HB3" s="16"/>
      <c r="HC3" s="16"/>
      <c r="HD3" s="16"/>
      <c r="HE3" s="16"/>
      <c r="HF3" s="16"/>
      <c r="HG3" s="16">
        <v>36</v>
      </c>
      <c r="HH3" s="16"/>
      <c r="HI3" s="16"/>
      <c r="HJ3" s="16"/>
      <c r="HK3" s="16"/>
      <c r="HL3" s="16"/>
      <c r="HM3" s="16">
        <v>37</v>
      </c>
      <c r="HN3" s="16"/>
      <c r="HO3" s="16"/>
      <c r="HP3" s="16"/>
      <c r="HQ3" s="16"/>
      <c r="HR3" s="16"/>
      <c r="HS3" s="16">
        <v>38</v>
      </c>
      <c r="HT3" s="16"/>
      <c r="HU3" s="16"/>
      <c r="HV3" s="16"/>
      <c r="HW3" s="16"/>
      <c r="HX3" s="16"/>
      <c r="HY3" s="16">
        <v>39</v>
      </c>
      <c r="HZ3" s="16"/>
      <c r="IA3" s="16"/>
      <c r="IB3" s="16"/>
      <c r="IC3" s="16"/>
      <c r="ID3" s="16"/>
      <c r="IE3" s="16">
        <v>40</v>
      </c>
      <c r="IF3" s="16"/>
      <c r="IG3" s="16"/>
      <c r="IH3" s="16"/>
      <c r="II3" s="16"/>
      <c r="IJ3" s="16"/>
      <c r="IK3" s="16">
        <v>41</v>
      </c>
      <c r="IL3" s="16"/>
      <c r="IM3" s="16"/>
      <c r="IN3" s="16"/>
      <c r="IO3" s="16"/>
      <c r="IP3" s="16"/>
      <c r="IQ3" s="16">
        <v>42</v>
      </c>
      <c r="IR3" s="16"/>
      <c r="IS3" s="16"/>
      <c r="IT3" s="16"/>
      <c r="IU3" s="16"/>
      <c r="IV3" s="16"/>
      <c r="IW3" s="16">
        <v>43</v>
      </c>
      <c r="IX3" s="16"/>
      <c r="IY3" s="16"/>
      <c r="IZ3" s="16"/>
      <c r="JA3" s="16"/>
      <c r="JB3" s="16"/>
      <c r="JC3" s="16">
        <v>44</v>
      </c>
      <c r="JD3" s="16"/>
      <c r="JE3" s="16"/>
      <c r="JF3" s="16"/>
      <c r="JG3" s="16"/>
      <c r="JH3" s="16"/>
      <c r="JI3" s="16">
        <v>45</v>
      </c>
      <c r="JJ3" s="16"/>
      <c r="JK3" s="16"/>
      <c r="JL3" s="16"/>
      <c r="JM3" s="16"/>
      <c r="JN3" s="16"/>
      <c r="JO3" s="16">
        <v>46</v>
      </c>
      <c r="JP3" s="16"/>
      <c r="JQ3" s="16"/>
      <c r="JR3" s="16"/>
      <c r="JS3" s="16"/>
      <c r="JT3" s="16"/>
      <c r="JU3" s="16">
        <v>47</v>
      </c>
      <c r="JV3" s="16"/>
      <c r="JW3" s="16"/>
      <c r="JX3" s="16"/>
      <c r="JY3" s="16"/>
      <c r="JZ3" s="16"/>
      <c r="KA3" s="16">
        <v>48</v>
      </c>
      <c r="KB3" s="16"/>
      <c r="KC3" s="16"/>
      <c r="KD3" s="16"/>
      <c r="KE3" s="16"/>
      <c r="KF3" s="16"/>
      <c r="KG3" s="16">
        <v>49</v>
      </c>
      <c r="KH3" s="16"/>
      <c r="KI3" s="16"/>
      <c r="KJ3" s="16"/>
      <c r="KK3" s="16"/>
      <c r="KL3" s="16"/>
      <c r="KM3" s="16">
        <v>50</v>
      </c>
      <c r="KN3" s="16"/>
      <c r="KO3" s="16"/>
      <c r="KP3" s="16"/>
      <c r="KQ3" s="16"/>
      <c r="KR3" s="16"/>
      <c r="KS3" s="16">
        <v>51</v>
      </c>
      <c r="KT3" s="16"/>
      <c r="KU3" s="16"/>
      <c r="KV3" s="16"/>
      <c r="KW3" s="16"/>
      <c r="KX3" s="16"/>
      <c r="KY3" s="16">
        <v>52</v>
      </c>
      <c r="KZ3" s="16"/>
      <c r="LA3" s="16"/>
      <c r="LB3" s="16"/>
      <c r="LC3" s="16"/>
      <c r="LD3" s="16"/>
    </row>
    <row r="4" spans="1:316" s="3" customFormat="1" x14ac:dyDescent="0.35">
      <c r="B4" s="7"/>
      <c r="C4" s="14"/>
      <c r="D4" s="14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6" s="5" customFormat="1" ht="23.5" x14ac:dyDescent="0.55000000000000004">
      <c r="B5" s="7"/>
      <c r="C5" s="19" t="s">
        <v>10</v>
      </c>
      <c r="D5" s="19"/>
      <c r="E5" s="10">
        <f>($A$1+((E3-1)*7))-((WEEKDAY((A1+((E3-1)*7)),2))-1)</f>
        <v>44200</v>
      </c>
      <c r="F5" s="10">
        <f>E5+1</f>
        <v>44201</v>
      </c>
      <c r="G5" s="10">
        <f t="shared" ref="G5:J5" si="5">F5+1</f>
        <v>44202</v>
      </c>
      <c r="H5" s="10">
        <f t="shared" si="5"/>
        <v>44203</v>
      </c>
      <c r="I5" s="10">
        <f t="shared" si="5"/>
        <v>44204</v>
      </c>
      <c r="J5" s="10">
        <f t="shared" si="5"/>
        <v>44205</v>
      </c>
      <c r="K5" s="10">
        <f>J5+2</f>
        <v>44207</v>
      </c>
      <c r="L5" s="10">
        <f>K5+1</f>
        <v>44208</v>
      </c>
      <c r="M5" s="10">
        <f t="shared" ref="M5:P5" si="6">L5+1</f>
        <v>44209</v>
      </c>
      <c r="N5" s="10">
        <f t="shared" si="6"/>
        <v>44210</v>
      </c>
      <c r="O5" s="10">
        <f t="shared" si="6"/>
        <v>44211</v>
      </c>
      <c r="P5" s="10">
        <f t="shared" si="6"/>
        <v>44212</v>
      </c>
      <c r="Q5" s="10">
        <f>P5+2</f>
        <v>44214</v>
      </c>
      <c r="R5" s="10">
        <f>Q5+1</f>
        <v>44215</v>
      </c>
      <c r="S5" s="10">
        <f t="shared" ref="S5:V5" si="7">R5+1</f>
        <v>44216</v>
      </c>
      <c r="T5" s="10">
        <f t="shared" si="7"/>
        <v>44217</v>
      </c>
      <c r="U5" s="10">
        <f t="shared" si="7"/>
        <v>44218</v>
      </c>
      <c r="V5" s="10">
        <f t="shared" si="7"/>
        <v>44219</v>
      </c>
      <c r="W5" s="10">
        <f>V5+2</f>
        <v>44221</v>
      </c>
      <c r="X5" s="10">
        <f>W5+1</f>
        <v>44222</v>
      </c>
      <c r="Y5" s="10">
        <f t="shared" ref="Y5:AB5" si="8">X5+1</f>
        <v>44223</v>
      </c>
      <c r="Z5" s="10">
        <f t="shared" si="8"/>
        <v>44224</v>
      </c>
      <c r="AA5" s="10">
        <f t="shared" si="8"/>
        <v>44225</v>
      </c>
      <c r="AB5" s="10">
        <f t="shared" si="8"/>
        <v>44226</v>
      </c>
      <c r="AC5" s="10">
        <f>AB5+2</f>
        <v>44228</v>
      </c>
      <c r="AD5" s="10">
        <f>AC5+1</f>
        <v>44229</v>
      </c>
      <c r="AE5" s="10">
        <f t="shared" ref="AE5:AH5" si="9">AD5+1</f>
        <v>44230</v>
      </c>
      <c r="AF5" s="10">
        <f t="shared" si="9"/>
        <v>44231</v>
      </c>
      <c r="AG5" s="10">
        <f t="shared" si="9"/>
        <v>44232</v>
      </c>
      <c r="AH5" s="10">
        <f t="shared" si="9"/>
        <v>44233</v>
      </c>
      <c r="AI5" s="10">
        <f>AH5+2</f>
        <v>44235</v>
      </c>
      <c r="AJ5" s="10">
        <f>AI5+1</f>
        <v>44236</v>
      </c>
      <c r="AK5" s="10">
        <f t="shared" ref="AK5:AN5" si="10">AJ5+1</f>
        <v>44237</v>
      </c>
      <c r="AL5" s="10">
        <f t="shared" si="10"/>
        <v>44238</v>
      </c>
      <c r="AM5" s="10">
        <f t="shared" si="10"/>
        <v>44239</v>
      </c>
      <c r="AN5" s="10">
        <f t="shared" si="10"/>
        <v>44240</v>
      </c>
      <c r="AO5" s="10">
        <f>AN5+2</f>
        <v>44242</v>
      </c>
      <c r="AP5" s="10">
        <f>AO5+1</f>
        <v>44243</v>
      </c>
      <c r="AQ5" s="10">
        <f t="shared" ref="AQ5:AT5" si="11">AP5+1</f>
        <v>44244</v>
      </c>
      <c r="AR5" s="10">
        <f t="shared" si="11"/>
        <v>44245</v>
      </c>
      <c r="AS5" s="10">
        <f t="shared" si="11"/>
        <v>44246</v>
      </c>
      <c r="AT5" s="10">
        <f t="shared" si="11"/>
        <v>44247</v>
      </c>
      <c r="AU5" s="10">
        <f>AT5+2</f>
        <v>44249</v>
      </c>
      <c r="AV5" s="10">
        <f>AU5+1</f>
        <v>44250</v>
      </c>
      <c r="AW5" s="10">
        <f t="shared" ref="AW5:AZ5" si="12">AV5+1</f>
        <v>44251</v>
      </c>
      <c r="AX5" s="10">
        <f t="shared" si="12"/>
        <v>44252</v>
      </c>
      <c r="AY5" s="10">
        <f t="shared" si="12"/>
        <v>44253</v>
      </c>
      <c r="AZ5" s="10">
        <f t="shared" si="12"/>
        <v>44254</v>
      </c>
      <c r="BA5" s="10">
        <f>AZ5+2</f>
        <v>44256</v>
      </c>
      <c r="BB5" s="10">
        <f>BA5+1</f>
        <v>44257</v>
      </c>
      <c r="BC5" s="10">
        <f t="shared" ref="BC5:BF5" si="13">BB5+1</f>
        <v>44258</v>
      </c>
      <c r="BD5" s="10">
        <f t="shared" si="13"/>
        <v>44259</v>
      </c>
      <c r="BE5" s="10">
        <f t="shared" si="13"/>
        <v>44260</v>
      </c>
      <c r="BF5" s="10">
        <f t="shared" si="13"/>
        <v>44261</v>
      </c>
      <c r="BG5" s="10">
        <f>BF5+2</f>
        <v>44263</v>
      </c>
      <c r="BH5" s="10">
        <f>BG5+1</f>
        <v>44264</v>
      </c>
      <c r="BI5" s="10">
        <f t="shared" ref="BI5:BL5" si="14">BH5+1</f>
        <v>44265</v>
      </c>
      <c r="BJ5" s="10">
        <f t="shared" si="14"/>
        <v>44266</v>
      </c>
      <c r="BK5" s="10">
        <f t="shared" si="14"/>
        <v>44267</v>
      </c>
      <c r="BL5" s="10">
        <f t="shared" si="14"/>
        <v>44268</v>
      </c>
      <c r="BM5" s="10">
        <f>BL5+2</f>
        <v>44270</v>
      </c>
      <c r="BN5" s="10">
        <f>BM5+1</f>
        <v>44271</v>
      </c>
      <c r="BO5" s="10">
        <f t="shared" ref="BO5:BR5" si="15">BN5+1</f>
        <v>44272</v>
      </c>
      <c r="BP5" s="10">
        <f t="shared" si="15"/>
        <v>44273</v>
      </c>
      <c r="BQ5" s="10">
        <f t="shared" si="15"/>
        <v>44274</v>
      </c>
      <c r="BR5" s="10">
        <f t="shared" si="15"/>
        <v>44275</v>
      </c>
      <c r="BS5" s="10">
        <f>BR5+2</f>
        <v>44277</v>
      </c>
      <c r="BT5" s="10">
        <f>BS5+1</f>
        <v>44278</v>
      </c>
      <c r="BU5" s="10">
        <f t="shared" ref="BU5:BX5" si="16">BT5+1</f>
        <v>44279</v>
      </c>
      <c r="BV5" s="10">
        <f t="shared" si="16"/>
        <v>44280</v>
      </c>
      <c r="BW5" s="10">
        <f t="shared" si="16"/>
        <v>44281</v>
      </c>
      <c r="BX5" s="10">
        <f t="shared" si="16"/>
        <v>44282</v>
      </c>
      <c r="BY5" s="10">
        <f>BX5+2</f>
        <v>44284</v>
      </c>
      <c r="BZ5" s="10">
        <f>BY5+1</f>
        <v>44285</v>
      </c>
      <c r="CA5" s="10">
        <f t="shared" ref="CA5:CD5" si="17">BZ5+1</f>
        <v>44286</v>
      </c>
      <c r="CB5" s="10">
        <f t="shared" si="17"/>
        <v>44287</v>
      </c>
      <c r="CC5" s="10">
        <f t="shared" si="17"/>
        <v>44288</v>
      </c>
      <c r="CD5" s="10">
        <f t="shared" si="17"/>
        <v>44289</v>
      </c>
      <c r="CE5" s="10">
        <f>CD5+2</f>
        <v>44291</v>
      </c>
      <c r="CF5" s="10">
        <f>CE5+1</f>
        <v>44292</v>
      </c>
      <c r="CG5" s="10">
        <f t="shared" ref="CG5:CJ5" si="18">CF5+1</f>
        <v>44293</v>
      </c>
      <c r="CH5" s="10">
        <f t="shared" si="18"/>
        <v>44294</v>
      </c>
      <c r="CI5" s="10">
        <f t="shared" si="18"/>
        <v>44295</v>
      </c>
      <c r="CJ5" s="10">
        <f t="shared" si="18"/>
        <v>44296</v>
      </c>
      <c r="CK5" s="10">
        <f>CJ5+2</f>
        <v>44298</v>
      </c>
      <c r="CL5" s="10">
        <f>CK5+1</f>
        <v>44299</v>
      </c>
      <c r="CM5" s="10">
        <f t="shared" ref="CM5:CP5" si="19">CL5+1</f>
        <v>44300</v>
      </c>
      <c r="CN5" s="10">
        <f t="shared" si="19"/>
        <v>44301</v>
      </c>
      <c r="CO5" s="10">
        <f t="shared" si="19"/>
        <v>44302</v>
      </c>
      <c r="CP5" s="10">
        <f t="shared" si="19"/>
        <v>44303</v>
      </c>
      <c r="CQ5" s="10">
        <f>CP5+2</f>
        <v>44305</v>
      </c>
      <c r="CR5" s="10">
        <f>CQ5+1</f>
        <v>44306</v>
      </c>
      <c r="CS5" s="10">
        <f t="shared" ref="CS5:CV5" si="20">CR5+1</f>
        <v>44307</v>
      </c>
      <c r="CT5" s="10">
        <f t="shared" si="20"/>
        <v>44308</v>
      </c>
      <c r="CU5" s="10">
        <f t="shared" si="20"/>
        <v>44309</v>
      </c>
      <c r="CV5" s="10">
        <f t="shared" si="20"/>
        <v>44310</v>
      </c>
      <c r="CW5" s="10">
        <f>CV5+2</f>
        <v>44312</v>
      </c>
      <c r="CX5" s="10">
        <f>CW5+1</f>
        <v>44313</v>
      </c>
      <c r="CY5" s="10">
        <f t="shared" ref="CY5:DB5" si="21">CX5+1</f>
        <v>44314</v>
      </c>
      <c r="CZ5" s="10">
        <f t="shared" si="21"/>
        <v>44315</v>
      </c>
      <c r="DA5" s="10">
        <f t="shared" si="21"/>
        <v>44316</v>
      </c>
      <c r="DB5" s="10">
        <f t="shared" si="21"/>
        <v>44317</v>
      </c>
      <c r="DC5" s="10">
        <f>DB5+2</f>
        <v>44319</v>
      </c>
      <c r="DD5" s="10">
        <f>DC5+1</f>
        <v>44320</v>
      </c>
      <c r="DE5" s="10">
        <f t="shared" ref="DE5:DH5" si="22">DD5+1</f>
        <v>44321</v>
      </c>
      <c r="DF5" s="10">
        <f t="shared" si="22"/>
        <v>44322</v>
      </c>
      <c r="DG5" s="10">
        <f t="shared" si="22"/>
        <v>44323</v>
      </c>
      <c r="DH5" s="10">
        <f t="shared" si="22"/>
        <v>44324</v>
      </c>
      <c r="DI5" s="10">
        <f>DH5+2</f>
        <v>44326</v>
      </c>
      <c r="DJ5" s="10">
        <f>DI5+1</f>
        <v>44327</v>
      </c>
      <c r="DK5" s="10">
        <f t="shared" ref="DK5:DN5" si="23">DJ5+1</f>
        <v>44328</v>
      </c>
      <c r="DL5" s="10">
        <f t="shared" si="23"/>
        <v>44329</v>
      </c>
      <c r="DM5" s="10">
        <f t="shared" si="23"/>
        <v>44330</v>
      </c>
      <c r="DN5" s="10">
        <f t="shared" si="23"/>
        <v>44331</v>
      </c>
      <c r="DO5" s="10">
        <f>DN5+2</f>
        <v>44333</v>
      </c>
      <c r="DP5" s="10">
        <f>DO5+1</f>
        <v>44334</v>
      </c>
      <c r="DQ5" s="10">
        <f t="shared" ref="DQ5:DT5" si="24">DP5+1</f>
        <v>44335</v>
      </c>
      <c r="DR5" s="10">
        <f t="shared" si="24"/>
        <v>44336</v>
      </c>
      <c r="DS5" s="10">
        <f t="shared" si="24"/>
        <v>44337</v>
      </c>
      <c r="DT5" s="10">
        <f t="shared" si="24"/>
        <v>44338</v>
      </c>
      <c r="DU5" s="10">
        <f>DT5+2</f>
        <v>44340</v>
      </c>
      <c r="DV5" s="10">
        <f>DU5+1</f>
        <v>44341</v>
      </c>
      <c r="DW5" s="10">
        <f t="shared" ref="DW5:DZ5" si="25">DV5+1</f>
        <v>44342</v>
      </c>
      <c r="DX5" s="10">
        <f t="shared" si="25"/>
        <v>44343</v>
      </c>
      <c r="DY5" s="10">
        <f t="shared" si="25"/>
        <v>44344</v>
      </c>
      <c r="DZ5" s="10">
        <f t="shared" si="25"/>
        <v>44345</v>
      </c>
      <c r="EA5" s="10">
        <f>DZ5+2</f>
        <v>44347</v>
      </c>
      <c r="EB5" s="10">
        <f>EA5+1</f>
        <v>44348</v>
      </c>
      <c r="EC5" s="10">
        <f t="shared" ref="EC5:EF5" si="26">EB5+1</f>
        <v>44349</v>
      </c>
      <c r="ED5" s="10">
        <f t="shared" si="26"/>
        <v>44350</v>
      </c>
      <c r="EE5" s="10">
        <f t="shared" si="26"/>
        <v>44351</v>
      </c>
      <c r="EF5" s="10">
        <f t="shared" si="26"/>
        <v>44352</v>
      </c>
      <c r="EG5" s="10">
        <f>EF5+2</f>
        <v>44354</v>
      </c>
      <c r="EH5" s="10">
        <f>EG5+1</f>
        <v>44355</v>
      </c>
      <c r="EI5" s="10">
        <f t="shared" ref="EI5:EL5" si="27">EH5+1</f>
        <v>44356</v>
      </c>
      <c r="EJ5" s="10">
        <f t="shared" si="27"/>
        <v>44357</v>
      </c>
      <c r="EK5" s="10">
        <f t="shared" si="27"/>
        <v>44358</v>
      </c>
      <c r="EL5" s="10">
        <f t="shared" si="27"/>
        <v>44359</v>
      </c>
      <c r="EM5" s="10">
        <f>EL5+2</f>
        <v>44361</v>
      </c>
      <c r="EN5" s="10">
        <f>EM5+1</f>
        <v>44362</v>
      </c>
      <c r="EO5" s="10">
        <f t="shared" ref="EO5:ER5" si="28">EN5+1</f>
        <v>44363</v>
      </c>
      <c r="EP5" s="10">
        <f t="shared" si="28"/>
        <v>44364</v>
      </c>
      <c r="EQ5" s="10">
        <f t="shared" si="28"/>
        <v>44365</v>
      </c>
      <c r="ER5" s="10">
        <f t="shared" si="28"/>
        <v>44366</v>
      </c>
      <c r="ES5" s="10">
        <f>ER5+2</f>
        <v>44368</v>
      </c>
      <c r="ET5" s="10">
        <f>ES5+1</f>
        <v>44369</v>
      </c>
      <c r="EU5" s="10">
        <f t="shared" ref="EU5:EX5" si="29">ET5+1</f>
        <v>44370</v>
      </c>
      <c r="EV5" s="10">
        <f t="shared" si="29"/>
        <v>44371</v>
      </c>
      <c r="EW5" s="10">
        <f t="shared" si="29"/>
        <v>44372</v>
      </c>
      <c r="EX5" s="10">
        <f t="shared" si="29"/>
        <v>44373</v>
      </c>
      <c r="EY5" s="10">
        <f>EX5+2</f>
        <v>44375</v>
      </c>
      <c r="EZ5" s="10">
        <f>EY5+1</f>
        <v>44376</v>
      </c>
      <c r="FA5" s="10">
        <f t="shared" ref="FA5:FD5" si="30">EZ5+1</f>
        <v>44377</v>
      </c>
      <c r="FB5" s="10">
        <f t="shared" si="30"/>
        <v>44378</v>
      </c>
      <c r="FC5" s="10">
        <f t="shared" si="30"/>
        <v>44379</v>
      </c>
      <c r="FD5" s="10">
        <f t="shared" si="30"/>
        <v>44380</v>
      </c>
      <c r="FE5" s="10">
        <f>FD5+2</f>
        <v>44382</v>
      </c>
      <c r="FF5" s="10">
        <f>FE5+1</f>
        <v>44383</v>
      </c>
      <c r="FG5" s="10">
        <f t="shared" ref="FG5:FJ5" si="31">FF5+1</f>
        <v>44384</v>
      </c>
      <c r="FH5" s="10">
        <f t="shared" si="31"/>
        <v>44385</v>
      </c>
      <c r="FI5" s="10">
        <f t="shared" si="31"/>
        <v>44386</v>
      </c>
      <c r="FJ5" s="10">
        <f t="shared" si="31"/>
        <v>44387</v>
      </c>
      <c r="FK5" s="10">
        <f>FJ5+2</f>
        <v>44389</v>
      </c>
      <c r="FL5" s="10">
        <f>FK5+1</f>
        <v>44390</v>
      </c>
      <c r="FM5" s="10">
        <f t="shared" ref="FM5:FP5" si="32">FL5+1</f>
        <v>44391</v>
      </c>
      <c r="FN5" s="10">
        <f t="shared" si="32"/>
        <v>44392</v>
      </c>
      <c r="FO5" s="10">
        <f t="shared" si="32"/>
        <v>44393</v>
      </c>
      <c r="FP5" s="10">
        <f t="shared" si="32"/>
        <v>44394</v>
      </c>
      <c r="FQ5" s="10">
        <f>FP5+2</f>
        <v>44396</v>
      </c>
      <c r="FR5" s="10">
        <f>FQ5+1</f>
        <v>44397</v>
      </c>
      <c r="FS5" s="10">
        <f t="shared" ref="FS5:FV5" si="33">FR5+1</f>
        <v>44398</v>
      </c>
      <c r="FT5" s="10">
        <f t="shared" si="33"/>
        <v>44399</v>
      </c>
      <c r="FU5" s="10">
        <f t="shared" si="33"/>
        <v>44400</v>
      </c>
      <c r="FV5" s="10">
        <f t="shared" si="33"/>
        <v>44401</v>
      </c>
      <c r="FW5" s="10">
        <f>FV5+2</f>
        <v>44403</v>
      </c>
      <c r="FX5" s="10">
        <f>FW5+1</f>
        <v>44404</v>
      </c>
      <c r="FY5" s="10">
        <f t="shared" ref="FY5:GB5" si="34">FX5+1</f>
        <v>44405</v>
      </c>
      <c r="FZ5" s="10">
        <f t="shared" si="34"/>
        <v>44406</v>
      </c>
      <c r="GA5" s="10">
        <f t="shared" si="34"/>
        <v>44407</v>
      </c>
      <c r="GB5" s="10">
        <f t="shared" si="34"/>
        <v>44408</v>
      </c>
      <c r="GC5" s="10">
        <f>GB5+2</f>
        <v>44410</v>
      </c>
      <c r="GD5" s="10">
        <f>GC5+1</f>
        <v>44411</v>
      </c>
      <c r="GE5" s="10">
        <f t="shared" ref="GE5:GH5" si="35">GD5+1</f>
        <v>44412</v>
      </c>
      <c r="GF5" s="10">
        <f t="shared" si="35"/>
        <v>44413</v>
      </c>
      <c r="GG5" s="10">
        <f t="shared" si="35"/>
        <v>44414</v>
      </c>
      <c r="GH5" s="10">
        <f t="shared" si="35"/>
        <v>44415</v>
      </c>
      <c r="GI5" s="10">
        <f>GH5+2</f>
        <v>44417</v>
      </c>
      <c r="GJ5" s="10">
        <f>GI5+1</f>
        <v>44418</v>
      </c>
      <c r="GK5" s="10">
        <f t="shared" ref="GK5:GN5" si="36">GJ5+1</f>
        <v>44419</v>
      </c>
      <c r="GL5" s="10">
        <f t="shared" si="36"/>
        <v>44420</v>
      </c>
      <c r="GM5" s="10">
        <f t="shared" si="36"/>
        <v>44421</v>
      </c>
      <c r="GN5" s="10">
        <f t="shared" si="36"/>
        <v>44422</v>
      </c>
      <c r="GO5" s="10">
        <f>GN5+2</f>
        <v>44424</v>
      </c>
      <c r="GP5" s="10">
        <f>GO5+1</f>
        <v>44425</v>
      </c>
      <c r="GQ5" s="10">
        <f t="shared" ref="GQ5:GT5" si="37">GP5+1</f>
        <v>44426</v>
      </c>
      <c r="GR5" s="10">
        <f t="shared" si="37"/>
        <v>44427</v>
      </c>
      <c r="GS5" s="10">
        <f t="shared" si="37"/>
        <v>44428</v>
      </c>
      <c r="GT5" s="10">
        <f t="shared" si="37"/>
        <v>44429</v>
      </c>
      <c r="GU5" s="10">
        <f>GT5+2</f>
        <v>44431</v>
      </c>
      <c r="GV5" s="10">
        <f>GU5+1</f>
        <v>44432</v>
      </c>
      <c r="GW5" s="10">
        <f t="shared" ref="GW5:GZ5" si="38">GV5+1</f>
        <v>44433</v>
      </c>
      <c r="GX5" s="10">
        <f t="shared" si="38"/>
        <v>44434</v>
      </c>
      <c r="GY5" s="10">
        <f t="shared" si="38"/>
        <v>44435</v>
      </c>
      <c r="GZ5" s="10">
        <f t="shared" si="38"/>
        <v>44436</v>
      </c>
      <c r="HA5" s="10">
        <f>GZ5+2</f>
        <v>44438</v>
      </c>
      <c r="HB5" s="10">
        <f>HA5+1</f>
        <v>44439</v>
      </c>
      <c r="HC5" s="10">
        <f t="shared" ref="HC5:HF5" si="39">HB5+1</f>
        <v>44440</v>
      </c>
      <c r="HD5" s="10">
        <f t="shared" si="39"/>
        <v>44441</v>
      </c>
      <c r="HE5" s="10">
        <f t="shared" si="39"/>
        <v>44442</v>
      </c>
      <c r="HF5" s="10">
        <f t="shared" si="39"/>
        <v>44443</v>
      </c>
      <c r="HG5" s="10">
        <f>HF5+2</f>
        <v>44445</v>
      </c>
      <c r="HH5" s="10">
        <f>HG5+1</f>
        <v>44446</v>
      </c>
      <c r="HI5" s="10">
        <f t="shared" ref="HI5:HL5" si="40">HH5+1</f>
        <v>44447</v>
      </c>
      <c r="HJ5" s="10">
        <f t="shared" si="40"/>
        <v>44448</v>
      </c>
      <c r="HK5" s="10">
        <f t="shared" si="40"/>
        <v>44449</v>
      </c>
      <c r="HL5" s="10">
        <f t="shared" si="40"/>
        <v>44450</v>
      </c>
      <c r="HM5" s="10">
        <f>HL5+2</f>
        <v>44452</v>
      </c>
      <c r="HN5" s="10">
        <f>HM5+1</f>
        <v>44453</v>
      </c>
      <c r="HO5" s="10">
        <f t="shared" ref="HO5:HR5" si="41">HN5+1</f>
        <v>44454</v>
      </c>
      <c r="HP5" s="10">
        <f t="shared" si="41"/>
        <v>44455</v>
      </c>
      <c r="HQ5" s="10">
        <f t="shared" si="41"/>
        <v>44456</v>
      </c>
      <c r="HR5" s="10">
        <f t="shared" si="41"/>
        <v>44457</v>
      </c>
      <c r="HS5" s="10">
        <f>HR5+2</f>
        <v>44459</v>
      </c>
      <c r="HT5" s="10">
        <f>HS5+1</f>
        <v>44460</v>
      </c>
      <c r="HU5" s="10">
        <f t="shared" ref="HU5:HX5" si="42">HT5+1</f>
        <v>44461</v>
      </c>
      <c r="HV5" s="10">
        <f t="shared" si="42"/>
        <v>44462</v>
      </c>
      <c r="HW5" s="10">
        <f t="shared" si="42"/>
        <v>44463</v>
      </c>
      <c r="HX5" s="10">
        <f t="shared" si="42"/>
        <v>44464</v>
      </c>
      <c r="HY5" s="10">
        <f>HX5+2</f>
        <v>44466</v>
      </c>
      <c r="HZ5" s="10">
        <f>HY5+1</f>
        <v>44467</v>
      </c>
      <c r="IA5" s="10">
        <f t="shared" ref="IA5:ID5" si="43">HZ5+1</f>
        <v>44468</v>
      </c>
      <c r="IB5" s="10">
        <f t="shared" si="43"/>
        <v>44469</v>
      </c>
      <c r="IC5" s="10">
        <f t="shared" si="43"/>
        <v>44470</v>
      </c>
      <c r="ID5" s="10">
        <f t="shared" si="43"/>
        <v>44471</v>
      </c>
      <c r="IE5" s="10">
        <f>ID5+2</f>
        <v>44473</v>
      </c>
      <c r="IF5" s="10">
        <f>IE5+1</f>
        <v>44474</v>
      </c>
      <c r="IG5" s="10">
        <f t="shared" ref="IG5:IJ5" si="44">IF5+1</f>
        <v>44475</v>
      </c>
      <c r="IH5" s="10">
        <f t="shared" si="44"/>
        <v>44476</v>
      </c>
      <c r="II5" s="10">
        <f t="shared" si="44"/>
        <v>44477</v>
      </c>
      <c r="IJ5" s="10">
        <f t="shared" si="44"/>
        <v>44478</v>
      </c>
      <c r="IK5" s="10">
        <f>IJ5+2</f>
        <v>44480</v>
      </c>
      <c r="IL5" s="10">
        <f>IK5+1</f>
        <v>44481</v>
      </c>
      <c r="IM5" s="10">
        <f t="shared" ref="IM5:IP5" si="45">IL5+1</f>
        <v>44482</v>
      </c>
      <c r="IN5" s="10">
        <f t="shared" si="45"/>
        <v>44483</v>
      </c>
      <c r="IO5" s="10">
        <f t="shared" si="45"/>
        <v>44484</v>
      </c>
      <c r="IP5" s="10">
        <f t="shared" si="45"/>
        <v>44485</v>
      </c>
      <c r="IQ5" s="10">
        <f>IP5+2</f>
        <v>44487</v>
      </c>
      <c r="IR5" s="10">
        <f>IQ5+1</f>
        <v>44488</v>
      </c>
      <c r="IS5" s="10">
        <f t="shared" ref="IS5:IV5" si="46">IR5+1</f>
        <v>44489</v>
      </c>
      <c r="IT5" s="10">
        <f t="shared" si="46"/>
        <v>44490</v>
      </c>
      <c r="IU5" s="10">
        <f t="shared" si="46"/>
        <v>44491</v>
      </c>
      <c r="IV5" s="10">
        <f t="shared" si="46"/>
        <v>44492</v>
      </c>
      <c r="IW5" s="10">
        <f>IV5+2</f>
        <v>44494</v>
      </c>
      <c r="IX5" s="10">
        <f>IW5+1</f>
        <v>44495</v>
      </c>
      <c r="IY5" s="10">
        <f t="shared" ref="IY5:JB5" si="47">IX5+1</f>
        <v>44496</v>
      </c>
      <c r="IZ5" s="10">
        <f t="shared" si="47"/>
        <v>44497</v>
      </c>
      <c r="JA5" s="10">
        <f t="shared" si="47"/>
        <v>44498</v>
      </c>
      <c r="JB5" s="10">
        <f t="shared" si="47"/>
        <v>44499</v>
      </c>
      <c r="JC5" s="10">
        <f>JB5+2</f>
        <v>44501</v>
      </c>
      <c r="JD5" s="10">
        <f>JC5+1</f>
        <v>44502</v>
      </c>
      <c r="JE5" s="10">
        <f t="shared" ref="JE5:JH5" si="48">JD5+1</f>
        <v>44503</v>
      </c>
      <c r="JF5" s="10">
        <f t="shared" si="48"/>
        <v>44504</v>
      </c>
      <c r="JG5" s="10">
        <f t="shared" si="48"/>
        <v>44505</v>
      </c>
      <c r="JH5" s="10">
        <f t="shared" si="48"/>
        <v>44506</v>
      </c>
      <c r="JI5" s="10">
        <f>JH5+2</f>
        <v>44508</v>
      </c>
      <c r="JJ5" s="10">
        <f>JI5+1</f>
        <v>44509</v>
      </c>
      <c r="JK5" s="10">
        <f t="shared" ref="JK5:JN5" si="49">JJ5+1</f>
        <v>44510</v>
      </c>
      <c r="JL5" s="10">
        <f t="shared" si="49"/>
        <v>44511</v>
      </c>
      <c r="JM5" s="10">
        <f t="shared" si="49"/>
        <v>44512</v>
      </c>
      <c r="JN5" s="10">
        <f t="shared" si="49"/>
        <v>44513</v>
      </c>
      <c r="JO5" s="10">
        <f>JN5+2</f>
        <v>44515</v>
      </c>
      <c r="JP5" s="10">
        <f>JO5+1</f>
        <v>44516</v>
      </c>
      <c r="JQ5" s="10">
        <f t="shared" ref="JQ5:JT5" si="50">JP5+1</f>
        <v>44517</v>
      </c>
      <c r="JR5" s="10">
        <f t="shared" si="50"/>
        <v>44518</v>
      </c>
      <c r="JS5" s="10">
        <f t="shared" si="50"/>
        <v>44519</v>
      </c>
      <c r="JT5" s="10">
        <f t="shared" si="50"/>
        <v>44520</v>
      </c>
      <c r="JU5" s="10">
        <f>JT5+2</f>
        <v>44522</v>
      </c>
      <c r="JV5" s="10">
        <f>JU5+1</f>
        <v>44523</v>
      </c>
      <c r="JW5" s="10">
        <f t="shared" ref="JW5:JZ5" si="51">JV5+1</f>
        <v>44524</v>
      </c>
      <c r="JX5" s="10">
        <f t="shared" si="51"/>
        <v>44525</v>
      </c>
      <c r="JY5" s="10">
        <f t="shared" si="51"/>
        <v>44526</v>
      </c>
      <c r="JZ5" s="10">
        <f t="shared" si="51"/>
        <v>44527</v>
      </c>
      <c r="KA5" s="10">
        <f>JZ5+2</f>
        <v>44529</v>
      </c>
      <c r="KB5" s="10">
        <f>KA5+1</f>
        <v>44530</v>
      </c>
      <c r="KC5" s="10">
        <f t="shared" ref="KC5:KF5" si="52">KB5+1</f>
        <v>44531</v>
      </c>
      <c r="KD5" s="10">
        <f t="shared" si="52"/>
        <v>44532</v>
      </c>
      <c r="KE5" s="10">
        <f t="shared" si="52"/>
        <v>44533</v>
      </c>
      <c r="KF5" s="10">
        <f t="shared" si="52"/>
        <v>44534</v>
      </c>
      <c r="KG5" s="10">
        <f>KF5+2</f>
        <v>44536</v>
      </c>
      <c r="KH5" s="10">
        <f>KG5+1</f>
        <v>44537</v>
      </c>
      <c r="KI5" s="10">
        <f t="shared" ref="KI5:KL5" si="53">KH5+1</f>
        <v>44538</v>
      </c>
      <c r="KJ5" s="10">
        <f t="shared" si="53"/>
        <v>44539</v>
      </c>
      <c r="KK5" s="10">
        <f t="shared" si="53"/>
        <v>44540</v>
      </c>
      <c r="KL5" s="10">
        <f t="shared" si="53"/>
        <v>44541</v>
      </c>
      <c r="KM5" s="10">
        <f>KL5+2</f>
        <v>44543</v>
      </c>
      <c r="KN5" s="10">
        <f>KM5+1</f>
        <v>44544</v>
      </c>
      <c r="KO5" s="10">
        <f t="shared" ref="KO5:KR5" si="54">KN5+1</f>
        <v>44545</v>
      </c>
      <c r="KP5" s="10">
        <f t="shared" si="54"/>
        <v>44546</v>
      </c>
      <c r="KQ5" s="10">
        <f t="shared" si="54"/>
        <v>44547</v>
      </c>
      <c r="KR5" s="10">
        <f t="shared" si="54"/>
        <v>44548</v>
      </c>
      <c r="KS5" s="10">
        <f>KR5+2</f>
        <v>44550</v>
      </c>
      <c r="KT5" s="10">
        <f>KS5+1</f>
        <v>44551</v>
      </c>
      <c r="KU5" s="10">
        <f t="shared" ref="KU5:KX5" si="55">KT5+1</f>
        <v>44552</v>
      </c>
      <c r="KV5" s="10">
        <f t="shared" si="55"/>
        <v>44553</v>
      </c>
      <c r="KW5" s="10">
        <f t="shared" si="55"/>
        <v>44554</v>
      </c>
      <c r="KX5" s="10">
        <f t="shared" si="55"/>
        <v>44555</v>
      </c>
      <c r="KY5" s="10">
        <f>KX5+2</f>
        <v>44557</v>
      </c>
      <c r="KZ5" s="10">
        <f>KY5+1</f>
        <v>44558</v>
      </c>
      <c r="LA5" s="10">
        <f t="shared" ref="LA5:LD5" si="56">KZ5+1</f>
        <v>44559</v>
      </c>
      <c r="LB5" s="10">
        <f t="shared" si="56"/>
        <v>44560</v>
      </c>
      <c r="LC5" s="10">
        <f t="shared" si="56"/>
        <v>44561</v>
      </c>
      <c r="LD5" s="10">
        <f t="shared" si="56"/>
        <v>44562</v>
      </c>
    </row>
    <row r="6" spans="1:316" s="7" customFormat="1" ht="17" customHeight="1" x14ac:dyDescent="0.45">
      <c r="C6" s="17" t="s">
        <v>11</v>
      </c>
      <c r="D6" s="17"/>
      <c r="E6" s="18"/>
      <c r="F6" s="18"/>
      <c r="G6" s="18">
        <v>5</v>
      </c>
      <c r="H6" s="18"/>
      <c r="I6" s="18"/>
      <c r="J6" s="18"/>
      <c r="K6" s="18">
        <v>6.5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</row>
    <row r="7" spans="1:316" ht="18.5" x14ac:dyDescent="0.45">
      <c r="C7" s="17" t="s">
        <v>12</v>
      </c>
      <c r="D7" s="17"/>
      <c r="E7" s="18"/>
      <c r="F7" s="18">
        <v>6.5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</row>
    <row r="8" spans="1:316" ht="18.5" x14ac:dyDescent="0.45">
      <c r="C8" s="17" t="s">
        <v>13</v>
      </c>
      <c r="D8" s="17"/>
      <c r="E8" s="18"/>
      <c r="F8" s="18"/>
      <c r="G8" s="18"/>
      <c r="H8" s="18">
        <v>5</v>
      </c>
      <c r="I8" s="18"/>
      <c r="J8" s="18"/>
      <c r="K8" s="18"/>
      <c r="L8" s="18">
        <v>5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</row>
    <row r="9" spans="1:316" ht="18.5" x14ac:dyDescent="0.45">
      <c r="C9" s="17" t="s">
        <v>14</v>
      </c>
      <c r="D9" s="17"/>
      <c r="E9" s="18"/>
      <c r="F9" s="18"/>
      <c r="G9" s="18"/>
      <c r="H9" s="18">
        <v>7</v>
      </c>
      <c r="I9" s="18"/>
      <c r="K9" s="18"/>
      <c r="L9" s="18">
        <v>8</v>
      </c>
      <c r="M9" s="18">
        <v>8</v>
      </c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</row>
    <row r="10" spans="1:316" ht="18.5" x14ac:dyDescent="0.45">
      <c r="C10" s="17" t="s">
        <v>15</v>
      </c>
      <c r="D10" s="17"/>
      <c r="E10" s="18"/>
      <c r="F10" s="18"/>
      <c r="G10" s="18"/>
      <c r="H10" s="18">
        <v>5</v>
      </c>
      <c r="I10" s="18">
        <v>6.5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</row>
    <row r="11" spans="1:316" ht="18.5" x14ac:dyDescent="0.45">
      <c r="C11" s="17" t="s">
        <v>16</v>
      </c>
      <c r="D11" s="17"/>
      <c r="E11" s="18"/>
      <c r="F11" s="18"/>
      <c r="G11" s="18">
        <v>5</v>
      </c>
      <c r="H11" s="18"/>
      <c r="I11" s="18"/>
      <c r="J11" s="18"/>
      <c r="K11" s="18">
        <v>3.5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</row>
    <row r="12" spans="1:316" ht="18.5" x14ac:dyDescent="0.45">
      <c r="C12" s="17" t="s">
        <v>17</v>
      </c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</row>
    <row r="13" spans="1:316" ht="18.5" x14ac:dyDescent="0.45">
      <c r="C13" s="17" t="s">
        <v>18</v>
      </c>
      <c r="D13" s="17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</row>
  </sheetData>
  <mergeCells count="52"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AI3:AN3"/>
    <mergeCell ref="E3:J3"/>
    <mergeCell ref="K3:P3"/>
    <mergeCell ref="Q3:V3"/>
    <mergeCell ref="W3:AB3"/>
    <mergeCell ref="AC3:AH3"/>
  </mergeCells>
  <conditionalFormatting sqref="E6:LD8 E9:I9 K9:LD9 E10:LD13">
    <cfRule type="cellIs" dxfId="3" priority="1" operator="equal">
      <formula>"FORM"</formula>
    </cfRule>
    <cfRule type="cellIs" dxfId="2" priority="2" operator="equal">
      <formula>"MALADIE"</formula>
    </cfRule>
    <cfRule type="cellIs" dxfId="1" priority="3" operator="equal">
      <formula>"VM"</formula>
    </cfRule>
    <cfRule type="cellIs" dxfId="0" priority="4" operator="equal">
      <formula>"CP"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Spinner 1">
              <controlPr defaultSize="0" autoPict="0" macro="[0]!CHANGER">
                <anchor moveWithCells="1" sizeWithCells="1">
                  <from>
                    <xdr:col>2</xdr:col>
                    <xdr:colOff>69850</xdr:colOff>
                    <xdr:row>0</xdr:row>
                    <xdr:rowOff>31750</xdr:rowOff>
                  </from>
                  <to>
                    <xdr:col>2</xdr:col>
                    <xdr:colOff>438150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H14"/>
  <sheetViews>
    <sheetView workbookViewId="0">
      <selection activeCell="D5" sqref="D5"/>
    </sheetView>
  </sheetViews>
  <sheetFormatPr baseColWidth="10" defaultRowHeight="14.5" x14ac:dyDescent="0.35"/>
  <cols>
    <col min="2" max="2" width="18" customWidth="1"/>
    <col min="3" max="3" width="17.1796875" customWidth="1"/>
    <col min="5" max="5" width="18.54296875" customWidth="1"/>
    <col min="7" max="7" width="2.54296875" customWidth="1"/>
  </cols>
  <sheetData>
    <row r="3" spans="2:8" ht="16" thickBot="1" x14ac:dyDescent="0.4">
      <c r="C3" s="25"/>
      <c r="F3" s="45">
        <f>VLOOKUP(F4,liste!$A$2:$B$53,2,0)</f>
        <v>44200</v>
      </c>
      <c r="G3" s="42"/>
      <c r="H3" s="45">
        <f>VLOOKUP(H4,liste!$A$2:$B$53,2,0)+6</f>
        <v>44213</v>
      </c>
    </row>
    <row r="4" spans="2:8" ht="26.5" thickBot="1" x14ac:dyDescent="0.65">
      <c r="B4" s="26" t="s">
        <v>9</v>
      </c>
      <c r="C4" s="28">
        <v>2</v>
      </c>
      <c r="E4" s="26" t="s">
        <v>9</v>
      </c>
      <c r="F4" s="37">
        <v>1</v>
      </c>
      <c r="G4" s="36" t="s">
        <v>20</v>
      </c>
      <c r="H4" s="38">
        <v>2</v>
      </c>
    </row>
    <row r="5" spans="2:8" ht="19" thickBot="1" x14ac:dyDescent="0.5">
      <c r="B5" s="24"/>
      <c r="C5" s="27" t="s">
        <v>19</v>
      </c>
      <c r="E5" s="39"/>
      <c r="F5" s="31" t="s">
        <v>19</v>
      </c>
      <c r="G5" s="31"/>
      <c r="H5" s="31"/>
    </row>
    <row r="6" spans="2:8" ht="23.5" x14ac:dyDescent="0.55000000000000004">
      <c r="B6" s="20" t="s">
        <v>10</v>
      </c>
      <c r="C6" s="21"/>
      <c r="E6" s="20" t="s">
        <v>10</v>
      </c>
      <c r="F6" s="40"/>
      <c r="G6" s="40"/>
      <c r="H6" s="32"/>
    </row>
    <row r="7" spans="2:8" ht="18.5" x14ac:dyDescent="0.45">
      <c r="B7" s="22" t="str">
        <f>Commande!C6</f>
        <v>personnel 1</v>
      </c>
      <c r="C7" s="29">
        <f>SUMPRODUCT((Commande!$E$2:$LD$2=$C$4)*(nom=Recap!$B7)*Commande!$E$6:$LD$13)</f>
        <v>6.5</v>
      </c>
      <c r="E7" s="22" t="str">
        <f>Commande!C6</f>
        <v>personnel 1</v>
      </c>
      <c r="F7" s="35">
        <f>SUMPRODUCT((Commande!$E$5:$LD$5&gt;=$F$3)*(Commande!$E$5:$LD$5&lt;=$H$3)*(nom=Recap!$B7)*Commande!$E$6:$LD$13)</f>
        <v>11.5</v>
      </c>
      <c r="G7" s="35"/>
      <c r="H7" s="33"/>
    </row>
    <row r="8" spans="2:8" ht="18.5" x14ac:dyDescent="0.45">
      <c r="B8" s="22" t="str">
        <f>Commande!C7</f>
        <v>personnel 2</v>
      </c>
      <c r="C8" s="29">
        <f>SUMPRODUCT((Commande!$E$2:$LD$2=$C$4)*(nom=Recap!$B8)*Commande!$E$6:$LD$13)</f>
        <v>0</v>
      </c>
      <c r="E8" s="22" t="str">
        <f>Commande!C7</f>
        <v>personnel 2</v>
      </c>
      <c r="F8" s="35">
        <f>SUMPRODUCT((Commande!$E$5:$LD$5&gt;=$F$3)*(Commande!$E$5:$LD$5&lt;=$H$3)*(nom=Recap!$B8)*Commande!$E$6:$LD$13)</f>
        <v>6.5</v>
      </c>
      <c r="G8" s="35"/>
      <c r="H8" s="33"/>
    </row>
    <row r="9" spans="2:8" ht="18.5" x14ac:dyDescent="0.45">
      <c r="B9" s="22" t="str">
        <f>Commande!C8</f>
        <v>personnel 3</v>
      </c>
      <c r="C9" s="29">
        <f>SUMPRODUCT((Commande!$E$2:$LD$2=$C$4)*(nom=Recap!$B9)*Commande!$E$6:$LD$13)</f>
        <v>5</v>
      </c>
      <c r="E9" s="22" t="str">
        <f>Commande!C8</f>
        <v>personnel 3</v>
      </c>
      <c r="F9" s="35">
        <f>SUMPRODUCT((Commande!$E$5:$LD$5&gt;=$F$3)*(Commande!$E$5:$LD$5&lt;=$H$3)*(nom=Recap!$B9)*Commande!$E$6:$LD$13)</f>
        <v>10</v>
      </c>
      <c r="G9" s="35"/>
      <c r="H9" s="33"/>
    </row>
    <row r="10" spans="2:8" ht="18.5" x14ac:dyDescent="0.45">
      <c r="B10" s="22" t="str">
        <f>Commande!C9</f>
        <v>personnel 4</v>
      </c>
      <c r="C10" s="29">
        <f>SUMPRODUCT((Commande!$E$2:$LD$2=$C$4)*(nom=Recap!$B10)*Commande!$E$6:$LD$13)</f>
        <v>16</v>
      </c>
      <c r="E10" s="22" t="str">
        <f>Commande!C9</f>
        <v>personnel 4</v>
      </c>
      <c r="F10" s="35">
        <f>SUMPRODUCT((Commande!$E$5:$LD$5&gt;=$F$3)*(Commande!$E$5:$LD$5&lt;=$H$3)*(nom=Recap!$B10)*Commande!$E$6:$LD$13)</f>
        <v>23</v>
      </c>
      <c r="G10" s="35"/>
      <c r="H10" s="33"/>
    </row>
    <row r="11" spans="2:8" ht="18.5" x14ac:dyDescent="0.45">
      <c r="B11" s="22" t="str">
        <f>Commande!C10</f>
        <v>personnel 5</v>
      </c>
      <c r="C11" s="29">
        <f>SUMPRODUCT((Commande!$E$2:$LD$2=$C$4)*(nom=Recap!$B11)*Commande!$E$6:$LD$13)</f>
        <v>0</v>
      </c>
      <c r="E11" s="22" t="str">
        <f>Commande!C10</f>
        <v>personnel 5</v>
      </c>
      <c r="F11" s="35">
        <f>SUMPRODUCT((Commande!$E$5:$LD$5&gt;=$F$3)*(Commande!$E$5:$LD$5&lt;=$H$3)*(nom=Recap!$B11)*Commande!$E$6:$LD$13)</f>
        <v>11.5</v>
      </c>
      <c r="G11" s="35"/>
      <c r="H11" s="33"/>
    </row>
    <row r="12" spans="2:8" ht="18.5" x14ac:dyDescent="0.45">
      <c r="B12" s="22" t="str">
        <f>Commande!C11</f>
        <v>personnel 6</v>
      </c>
      <c r="C12" s="29">
        <f>SUMPRODUCT((Commande!$E$2:$LD$2=$C$4)*(nom=Recap!$B12)*Commande!$E$6:$LD$13)</f>
        <v>3.5</v>
      </c>
      <c r="E12" s="22" t="str">
        <f>Commande!C11</f>
        <v>personnel 6</v>
      </c>
      <c r="F12" s="35">
        <f>SUMPRODUCT((Commande!$E$5:$LD$5&gt;=$F$3)*(Commande!$E$5:$LD$5&lt;=$H$3)*(nom=Recap!$B12)*Commande!$E$6:$LD$13)</f>
        <v>8.5</v>
      </c>
      <c r="G12" s="35"/>
      <c r="H12" s="33"/>
    </row>
    <row r="13" spans="2:8" ht="18.5" x14ac:dyDescent="0.45">
      <c r="B13" s="22" t="str">
        <f>Commande!C12</f>
        <v>personnel 7</v>
      </c>
      <c r="C13" s="29">
        <f>SUMPRODUCT((Commande!$E$2:$LD$2=$C$4)*(nom=Recap!$B13)*Commande!$E$6:$LD$13)</f>
        <v>0</v>
      </c>
      <c r="E13" s="22" t="str">
        <f>Commande!C12</f>
        <v>personnel 7</v>
      </c>
      <c r="F13" s="35">
        <f>SUMPRODUCT((Commande!$E$5:$LD$5&gt;=$F$3)*(Commande!$E$5:$LD$5&lt;=$H$3)*(nom=Recap!$B13)*Commande!$E$6:$LD$13)</f>
        <v>0</v>
      </c>
      <c r="G13" s="35"/>
      <c r="H13" s="33"/>
    </row>
    <row r="14" spans="2:8" ht="19" thickBot="1" x14ac:dyDescent="0.5">
      <c r="B14" s="23" t="str">
        <f>Commande!C13</f>
        <v>personnel 8</v>
      </c>
      <c r="C14" s="30">
        <f>SUMPRODUCT((Commande!$E$2:$LD$2=$C$4)*(nom=Recap!$B14)*Commande!$E$6:$LD$13)</f>
        <v>0</v>
      </c>
      <c r="E14" s="23" t="str">
        <f>Commande!C13</f>
        <v>personnel 8</v>
      </c>
      <c r="F14" s="41">
        <f>SUMPRODUCT((Commande!$E$5:$LD$5&gt;=$F$3)*(Commande!$E$5:$LD$5&lt;=$H$3)*(nom=Recap!$B14)*Commande!$E$6:$LD$13)</f>
        <v>0</v>
      </c>
      <c r="G14" s="41"/>
      <c r="H14" s="34"/>
    </row>
  </sheetData>
  <mergeCells count="10">
    <mergeCell ref="F9:H9"/>
    <mergeCell ref="F10:H10"/>
    <mergeCell ref="F11:H11"/>
    <mergeCell ref="F12:H12"/>
    <mergeCell ref="F13:H13"/>
    <mergeCell ref="F14:H14"/>
    <mergeCell ref="F5:H5"/>
    <mergeCell ref="F6:H6"/>
    <mergeCell ref="F7:H7"/>
    <mergeCell ref="F8:H8"/>
  </mergeCells>
  <dataValidations count="1">
    <dataValidation type="list" allowBlank="1" showInputMessage="1" showErrorMessage="1" sqref="C4 F4 H4">
      <formula1>semaine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53"/>
  <sheetViews>
    <sheetView topLeftCell="A25" workbookViewId="0">
      <selection activeCell="A53" sqref="A2:A53"/>
    </sheetView>
  </sheetViews>
  <sheetFormatPr baseColWidth="10" defaultRowHeight="14.5" x14ac:dyDescent="0.35"/>
  <sheetData>
    <row r="2" spans="1:2" x14ac:dyDescent="0.35">
      <c r="A2">
        <v>1</v>
      </c>
      <c r="B2" s="15">
        <v>44200</v>
      </c>
    </row>
    <row r="3" spans="1:2" x14ac:dyDescent="0.35">
      <c r="A3">
        <v>2</v>
      </c>
      <c r="B3" s="15">
        <f>B2+7</f>
        <v>44207</v>
      </c>
    </row>
    <row r="4" spans="1:2" x14ac:dyDescent="0.35">
      <c r="A4">
        <v>3</v>
      </c>
      <c r="B4" s="15">
        <f t="shared" ref="B4:B53" si="0">B3+7</f>
        <v>44214</v>
      </c>
    </row>
    <row r="5" spans="1:2" x14ac:dyDescent="0.35">
      <c r="A5">
        <v>4</v>
      </c>
      <c r="B5" s="15">
        <f t="shared" si="0"/>
        <v>44221</v>
      </c>
    </row>
    <row r="6" spans="1:2" x14ac:dyDescent="0.35">
      <c r="A6">
        <v>5</v>
      </c>
      <c r="B6" s="15">
        <f t="shared" si="0"/>
        <v>44228</v>
      </c>
    </row>
    <row r="7" spans="1:2" x14ac:dyDescent="0.35">
      <c r="A7">
        <v>6</v>
      </c>
      <c r="B7" s="15">
        <f t="shared" si="0"/>
        <v>44235</v>
      </c>
    </row>
    <row r="8" spans="1:2" x14ac:dyDescent="0.35">
      <c r="A8">
        <v>7</v>
      </c>
      <c r="B8" s="15">
        <f t="shared" si="0"/>
        <v>44242</v>
      </c>
    </row>
    <row r="9" spans="1:2" x14ac:dyDescent="0.35">
      <c r="A9">
        <v>8</v>
      </c>
      <c r="B9" s="15">
        <f t="shared" si="0"/>
        <v>44249</v>
      </c>
    </row>
    <row r="10" spans="1:2" x14ac:dyDescent="0.35">
      <c r="A10">
        <v>9</v>
      </c>
      <c r="B10" s="15">
        <f t="shared" si="0"/>
        <v>44256</v>
      </c>
    </row>
    <row r="11" spans="1:2" x14ac:dyDescent="0.35">
      <c r="A11">
        <v>10</v>
      </c>
      <c r="B11" s="15">
        <f t="shared" si="0"/>
        <v>44263</v>
      </c>
    </row>
    <row r="12" spans="1:2" x14ac:dyDescent="0.35">
      <c r="A12">
        <v>11</v>
      </c>
      <c r="B12" s="15">
        <f t="shared" si="0"/>
        <v>44270</v>
      </c>
    </row>
    <row r="13" spans="1:2" x14ac:dyDescent="0.35">
      <c r="A13">
        <v>12</v>
      </c>
      <c r="B13" s="15">
        <f t="shared" si="0"/>
        <v>44277</v>
      </c>
    </row>
    <row r="14" spans="1:2" x14ac:dyDescent="0.35">
      <c r="A14">
        <v>13</v>
      </c>
      <c r="B14" s="15">
        <f t="shared" si="0"/>
        <v>44284</v>
      </c>
    </row>
    <row r="15" spans="1:2" x14ac:dyDescent="0.35">
      <c r="A15">
        <v>14</v>
      </c>
      <c r="B15" s="15">
        <f t="shared" si="0"/>
        <v>44291</v>
      </c>
    </row>
    <row r="16" spans="1:2" x14ac:dyDescent="0.35">
      <c r="A16">
        <v>15</v>
      </c>
      <c r="B16" s="15">
        <f t="shared" si="0"/>
        <v>44298</v>
      </c>
    </row>
    <row r="17" spans="1:2" x14ac:dyDescent="0.35">
      <c r="A17">
        <v>16</v>
      </c>
      <c r="B17" s="15">
        <f t="shared" si="0"/>
        <v>44305</v>
      </c>
    </row>
    <row r="18" spans="1:2" x14ac:dyDescent="0.35">
      <c r="A18">
        <v>17</v>
      </c>
      <c r="B18" s="15">
        <f t="shared" si="0"/>
        <v>44312</v>
      </c>
    </row>
    <row r="19" spans="1:2" x14ac:dyDescent="0.35">
      <c r="A19">
        <v>18</v>
      </c>
      <c r="B19" s="15">
        <f t="shared" si="0"/>
        <v>44319</v>
      </c>
    </row>
    <row r="20" spans="1:2" x14ac:dyDescent="0.35">
      <c r="A20">
        <v>19</v>
      </c>
      <c r="B20" s="15">
        <f t="shared" si="0"/>
        <v>44326</v>
      </c>
    </row>
    <row r="21" spans="1:2" x14ac:dyDescent="0.35">
      <c r="A21">
        <v>20</v>
      </c>
      <c r="B21" s="15">
        <f t="shared" si="0"/>
        <v>44333</v>
      </c>
    </row>
    <row r="22" spans="1:2" x14ac:dyDescent="0.35">
      <c r="A22">
        <v>21</v>
      </c>
      <c r="B22" s="15">
        <f t="shared" si="0"/>
        <v>44340</v>
      </c>
    </row>
    <row r="23" spans="1:2" x14ac:dyDescent="0.35">
      <c r="A23">
        <v>22</v>
      </c>
      <c r="B23" s="15">
        <f t="shared" si="0"/>
        <v>44347</v>
      </c>
    </row>
    <row r="24" spans="1:2" x14ac:dyDescent="0.35">
      <c r="A24">
        <v>23</v>
      </c>
      <c r="B24" s="15">
        <f t="shared" si="0"/>
        <v>44354</v>
      </c>
    </row>
    <row r="25" spans="1:2" x14ac:dyDescent="0.35">
      <c r="A25">
        <v>24</v>
      </c>
      <c r="B25" s="15">
        <f t="shared" si="0"/>
        <v>44361</v>
      </c>
    </row>
    <row r="26" spans="1:2" x14ac:dyDescent="0.35">
      <c r="A26">
        <v>25</v>
      </c>
      <c r="B26" s="15">
        <f t="shared" si="0"/>
        <v>44368</v>
      </c>
    </row>
    <row r="27" spans="1:2" x14ac:dyDescent="0.35">
      <c r="A27">
        <v>26</v>
      </c>
      <c r="B27" s="15">
        <f t="shared" si="0"/>
        <v>44375</v>
      </c>
    </row>
    <row r="28" spans="1:2" x14ac:dyDescent="0.35">
      <c r="A28">
        <v>27</v>
      </c>
      <c r="B28" s="15">
        <f t="shared" si="0"/>
        <v>44382</v>
      </c>
    </row>
    <row r="29" spans="1:2" x14ac:dyDescent="0.35">
      <c r="A29">
        <v>28</v>
      </c>
      <c r="B29" s="15">
        <f t="shared" si="0"/>
        <v>44389</v>
      </c>
    </row>
    <row r="30" spans="1:2" x14ac:dyDescent="0.35">
      <c r="A30">
        <v>29</v>
      </c>
      <c r="B30" s="15">
        <f t="shared" si="0"/>
        <v>44396</v>
      </c>
    </row>
    <row r="31" spans="1:2" x14ac:dyDescent="0.35">
      <c r="A31">
        <v>30</v>
      </c>
      <c r="B31" s="15">
        <f t="shared" si="0"/>
        <v>44403</v>
      </c>
    </row>
    <row r="32" spans="1:2" x14ac:dyDescent="0.35">
      <c r="A32">
        <v>31</v>
      </c>
      <c r="B32" s="15">
        <f t="shared" si="0"/>
        <v>44410</v>
      </c>
    </row>
    <row r="33" spans="1:2" x14ac:dyDescent="0.35">
      <c r="A33">
        <v>32</v>
      </c>
      <c r="B33" s="15">
        <f t="shared" si="0"/>
        <v>44417</v>
      </c>
    </row>
    <row r="34" spans="1:2" x14ac:dyDescent="0.35">
      <c r="A34">
        <v>33</v>
      </c>
      <c r="B34" s="15">
        <f t="shared" si="0"/>
        <v>44424</v>
      </c>
    </row>
    <row r="35" spans="1:2" x14ac:dyDescent="0.35">
      <c r="A35">
        <v>34</v>
      </c>
      <c r="B35" s="15">
        <f t="shared" si="0"/>
        <v>44431</v>
      </c>
    </row>
    <row r="36" spans="1:2" x14ac:dyDescent="0.35">
      <c r="A36">
        <v>35</v>
      </c>
      <c r="B36" s="15">
        <f t="shared" si="0"/>
        <v>44438</v>
      </c>
    </row>
    <row r="37" spans="1:2" x14ac:dyDescent="0.35">
      <c r="A37">
        <v>36</v>
      </c>
      <c r="B37" s="15">
        <f t="shared" si="0"/>
        <v>44445</v>
      </c>
    </row>
    <row r="38" spans="1:2" x14ac:dyDescent="0.35">
      <c r="A38">
        <v>37</v>
      </c>
      <c r="B38" s="15">
        <f t="shared" si="0"/>
        <v>44452</v>
      </c>
    </row>
    <row r="39" spans="1:2" x14ac:dyDescent="0.35">
      <c r="A39">
        <v>38</v>
      </c>
      <c r="B39" s="15">
        <f t="shared" si="0"/>
        <v>44459</v>
      </c>
    </row>
    <row r="40" spans="1:2" x14ac:dyDescent="0.35">
      <c r="A40">
        <v>39</v>
      </c>
      <c r="B40" s="15">
        <f t="shared" si="0"/>
        <v>44466</v>
      </c>
    </row>
    <row r="41" spans="1:2" x14ac:dyDescent="0.35">
      <c r="A41">
        <v>40</v>
      </c>
      <c r="B41" s="15">
        <f t="shared" si="0"/>
        <v>44473</v>
      </c>
    </row>
    <row r="42" spans="1:2" x14ac:dyDescent="0.35">
      <c r="A42">
        <v>41</v>
      </c>
      <c r="B42" s="15">
        <f t="shared" si="0"/>
        <v>44480</v>
      </c>
    </row>
    <row r="43" spans="1:2" x14ac:dyDescent="0.35">
      <c r="A43">
        <v>42</v>
      </c>
      <c r="B43" s="15">
        <f t="shared" si="0"/>
        <v>44487</v>
      </c>
    </row>
    <row r="44" spans="1:2" x14ac:dyDescent="0.35">
      <c r="A44">
        <v>43</v>
      </c>
      <c r="B44" s="15">
        <f t="shared" si="0"/>
        <v>44494</v>
      </c>
    </row>
    <row r="45" spans="1:2" x14ac:dyDescent="0.35">
      <c r="A45">
        <v>44</v>
      </c>
      <c r="B45" s="15">
        <f t="shared" si="0"/>
        <v>44501</v>
      </c>
    </row>
    <row r="46" spans="1:2" x14ac:dyDescent="0.35">
      <c r="A46">
        <v>45</v>
      </c>
      <c r="B46" s="15">
        <f t="shared" si="0"/>
        <v>44508</v>
      </c>
    </row>
    <row r="47" spans="1:2" x14ac:dyDescent="0.35">
      <c r="A47">
        <v>46</v>
      </c>
      <c r="B47" s="15">
        <f t="shared" si="0"/>
        <v>44515</v>
      </c>
    </row>
    <row r="48" spans="1:2" x14ac:dyDescent="0.35">
      <c r="A48">
        <v>47</v>
      </c>
      <c r="B48" s="15">
        <f t="shared" si="0"/>
        <v>44522</v>
      </c>
    </row>
    <row r="49" spans="1:2" x14ac:dyDescent="0.35">
      <c r="A49">
        <v>48</v>
      </c>
      <c r="B49" s="15">
        <f t="shared" si="0"/>
        <v>44529</v>
      </c>
    </row>
    <row r="50" spans="1:2" x14ac:dyDescent="0.35">
      <c r="A50">
        <v>49</v>
      </c>
      <c r="B50" s="15">
        <f t="shared" si="0"/>
        <v>44536</v>
      </c>
    </row>
    <row r="51" spans="1:2" x14ac:dyDescent="0.35">
      <c r="A51">
        <v>50</v>
      </c>
      <c r="B51" s="15">
        <f t="shared" si="0"/>
        <v>44543</v>
      </c>
    </row>
    <row r="52" spans="1:2" x14ac:dyDescent="0.35">
      <c r="A52">
        <v>51</v>
      </c>
      <c r="B52" s="15">
        <f t="shared" si="0"/>
        <v>44550</v>
      </c>
    </row>
    <row r="53" spans="1:2" x14ac:dyDescent="0.35">
      <c r="A53">
        <v>52</v>
      </c>
      <c r="B53" s="15">
        <f t="shared" si="0"/>
        <v>44557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Modèle</vt:lpstr>
      <vt:lpstr>Commande</vt:lpstr>
      <vt:lpstr>Recap</vt:lpstr>
      <vt:lpstr>liste</vt:lpstr>
      <vt:lpstr>nom</vt:lpstr>
      <vt:lpstr>semaine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cp:lastPrinted>2020-10-20T09:46:16Z</cp:lastPrinted>
  <dcterms:created xsi:type="dcterms:W3CDTF">2020-09-11T14:57:08Z</dcterms:created>
  <dcterms:modified xsi:type="dcterms:W3CDTF">2021-02-16T10:54:49Z</dcterms:modified>
</cp:coreProperties>
</file>