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60" yWindow="60" windowWidth="18900" windowHeight="7090"/>
  </bookViews>
  <sheets>
    <sheet name="JAC" sheetId="2" r:id="rId1"/>
    <sheet name="WEB" sheetId="3" r:id="rId2"/>
    <sheet name="MAG" sheetId="7" r:id="rId3"/>
    <sheet name="TDS" sheetId="4" r:id="rId4"/>
    <sheet name="BDD" sheetId="5" r:id="rId5"/>
  </sheets>
  <definedNames>
    <definedName name="_xlnm._FilterDatabase" localSheetId="4" hidden="1">BDD!$A$1:$E$124</definedName>
    <definedName name="canal">BDD!$K:$K</definedName>
    <definedName name="contrat">BDD!$C:$C</definedName>
    <definedName name="nom">BDD!$M:$M</definedName>
    <definedName name="onglets">GET.WORKBOOK(1)</definedName>
    <definedName name="secteur">BDD!$L:$L</definedName>
  </definedNames>
  <calcPr calcId="145621"/>
  <pivotCaches>
    <pivotCache cacheId="0" r:id="rId6"/>
  </pivotCaches>
</workbook>
</file>

<file path=xl/calcChain.xml><?xml version="1.0" encoding="utf-8"?>
<calcChain xmlns="http://schemas.openxmlformats.org/spreadsheetml/2006/main">
  <c r="M3" i="5" l="1"/>
  <c r="M4" i="5"/>
  <c r="M5" i="5"/>
  <c r="M6" i="5"/>
  <c r="M7" i="5"/>
  <c r="M8" i="5"/>
  <c r="M9" i="5"/>
  <c r="M10" i="5"/>
  <c r="M11" i="5"/>
  <c r="M12" i="5"/>
  <c r="M13" i="5"/>
  <c r="M14" i="5"/>
  <c r="M15" i="5"/>
  <c r="M16" i="5"/>
  <c r="M17" i="5"/>
  <c r="M18" i="5"/>
  <c r="M19" i="5"/>
  <c r="M20" i="5"/>
  <c r="M21" i="5"/>
  <c r="M22" i="5"/>
  <c r="M23" i="5"/>
  <c r="M24" i="5"/>
  <c r="M25" i="5"/>
  <c r="M26" i="5"/>
  <c r="M27" i="5"/>
  <c r="M28" i="5"/>
  <c r="M29" i="5"/>
  <c r="M30" i="5"/>
  <c r="M31" i="5"/>
  <c r="M32" i="5"/>
  <c r="M33" i="5"/>
  <c r="M34" i="5"/>
  <c r="M35" i="5"/>
  <c r="M36" i="5"/>
  <c r="M37" i="5"/>
  <c r="M38" i="5"/>
  <c r="M39" i="5"/>
  <c r="M40" i="5"/>
  <c r="M41" i="5"/>
  <c r="M42" i="5"/>
  <c r="M43" i="5"/>
  <c r="M44" i="5"/>
  <c r="M45" i="5"/>
  <c r="M46" i="5"/>
  <c r="M47" i="5"/>
  <c r="M48" i="5"/>
  <c r="M49" i="5"/>
  <c r="M50" i="5"/>
  <c r="M51" i="5"/>
  <c r="M52" i="5"/>
  <c r="M53" i="5"/>
  <c r="M54" i="5"/>
  <c r="M55" i="5"/>
  <c r="M56" i="5"/>
  <c r="M57" i="5"/>
  <c r="M58" i="5"/>
  <c r="M59" i="5"/>
  <c r="M60" i="5"/>
  <c r="M61" i="5"/>
  <c r="M62" i="5"/>
  <c r="M63" i="5"/>
  <c r="M64" i="5"/>
  <c r="M65" i="5"/>
  <c r="M66" i="5"/>
  <c r="M67" i="5"/>
  <c r="M68" i="5"/>
  <c r="M69" i="5"/>
  <c r="M70" i="5"/>
  <c r="M71" i="5"/>
  <c r="M72" i="5"/>
  <c r="M73" i="5"/>
  <c r="M74" i="5"/>
  <c r="M75" i="5"/>
  <c r="M76" i="5"/>
  <c r="M77" i="5"/>
  <c r="M78" i="5"/>
  <c r="M79" i="5"/>
  <c r="M80" i="5"/>
  <c r="M81" i="5"/>
  <c r="M82" i="5"/>
  <c r="M83" i="5"/>
  <c r="M84" i="5"/>
  <c r="M85" i="5"/>
  <c r="M86" i="5"/>
  <c r="M87" i="5"/>
  <c r="M88" i="5"/>
  <c r="M89" i="5"/>
  <c r="M90" i="5"/>
  <c r="M91" i="5"/>
  <c r="M92" i="5"/>
  <c r="M93" i="5"/>
  <c r="M94" i="5"/>
  <c r="M95" i="5"/>
  <c r="M96" i="5"/>
  <c r="M97" i="5"/>
  <c r="M98" i="5"/>
  <c r="M99" i="5"/>
  <c r="M100" i="5"/>
  <c r="M101" i="5"/>
  <c r="M102" i="5"/>
  <c r="M103" i="5"/>
  <c r="M104" i="5"/>
  <c r="M105" i="5"/>
  <c r="M106" i="5"/>
  <c r="M107" i="5"/>
  <c r="M108" i="5"/>
  <c r="M109" i="5"/>
  <c r="M110" i="5"/>
  <c r="M111" i="5"/>
  <c r="M112" i="5"/>
  <c r="M113" i="5"/>
  <c r="M114" i="5"/>
  <c r="M115" i="5"/>
  <c r="M116" i="5"/>
  <c r="M117" i="5"/>
  <c r="M118" i="5"/>
  <c r="M119" i="5"/>
  <c r="M120" i="5"/>
  <c r="M121" i="5"/>
  <c r="M122" i="5"/>
  <c r="M123" i="5"/>
  <c r="M124" i="5"/>
  <c r="M125" i="5"/>
  <c r="M126" i="5"/>
  <c r="M127" i="5"/>
  <c r="M128" i="5"/>
  <c r="M129" i="5"/>
  <c r="M130" i="5"/>
  <c r="M131" i="5"/>
  <c r="M132" i="5"/>
  <c r="M133" i="5"/>
  <c r="M134" i="5"/>
  <c r="M135" i="5"/>
  <c r="M136" i="5"/>
  <c r="M137" i="5"/>
  <c r="M138" i="5"/>
  <c r="M139" i="5"/>
  <c r="M140" i="5"/>
  <c r="M141" i="5"/>
  <c r="M142" i="5"/>
  <c r="M143" i="5"/>
  <c r="M144" i="5"/>
  <c r="M145" i="5"/>
  <c r="M146" i="5"/>
  <c r="M147" i="5"/>
  <c r="M148" i="5"/>
  <c r="M149" i="5"/>
  <c r="M150" i="5"/>
  <c r="M151" i="5"/>
  <c r="M152" i="5"/>
  <c r="M153" i="5"/>
  <c r="M154" i="5"/>
  <c r="M155" i="5"/>
  <c r="M156" i="5"/>
  <c r="M157" i="5"/>
  <c r="M158" i="5"/>
  <c r="M159" i="5"/>
  <c r="M160" i="5"/>
  <c r="M161" i="5"/>
  <c r="M162" i="5"/>
  <c r="M163" i="5"/>
  <c r="M164" i="5"/>
  <c r="M165" i="5"/>
  <c r="M166" i="5"/>
  <c r="M167" i="5"/>
  <c r="M168" i="5"/>
  <c r="M169" i="5"/>
  <c r="M170" i="5"/>
  <c r="M171" i="5"/>
  <c r="M172" i="5"/>
  <c r="M173" i="5"/>
  <c r="M174" i="5"/>
  <c r="M175" i="5"/>
  <c r="M176" i="5"/>
  <c r="M177" i="5"/>
  <c r="M178" i="5"/>
  <c r="M179" i="5"/>
  <c r="M180" i="5"/>
  <c r="M181" i="5"/>
  <c r="M2" i="5"/>
  <c r="L6" i="5"/>
  <c r="L7" i="5"/>
  <c r="L8" i="5" s="1"/>
  <c r="L9" i="5" s="1"/>
  <c r="L10" i="5" s="1"/>
  <c r="L11" i="5" s="1"/>
  <c r="L12" i="5" s="1"/>
  <c r="L13" i="5" s="1"/>
  <c r="L14" i="5" s="1"/>
  <c r="L15" i="5" s="1"/>
  <c r="L16" i="5" s="1"/>
  <c r="L17" i="5" s="1"/>
  <c r="L18" i="5" s="1"/>
  <c r="L19" i="5" s="1"/>
  <c r="L20" i="5" s="1"/>
  <c r="L21" i="5" s="1"/>
  <c r="L22" i="5" s="1"/>
  <c r="L23" i="5" s="1"/>
  <c r="L24" i="5"/>
  <c r="L25" i="5" s="1"/>
  <c r="L26" i="5" s="1"/>
  <c r="L27" i="5" s="1"/>
  <c r="L28" i="5"/>
  <c r="L29" i="5"/>
  <c r="L30" i="5" s="1"/>
  <c r="L31" i="5"/>
  <c r="L32" i="5" s="1"/>
  <c r="L33" i="5"/>
  <c r="L34" i="5"/>
  <c r="L35" i="5" s="1"/>
  <c r="L36" i="5" s="1"/>
  <c r="L37" i="5"/>
  <c r="L38" i="5" s="1"/>
  <c r="L39" i="5"/>
  <c r="L40" i="5" s="1"/>
  <c r="L41" i="5" s="1"/>
  <c r="L42" i="5" s="1"/>
  <c r="L43" i="5" s="1"/>
  <c r="L44" i="5" s="1"/>
  <c r="L45" i="5" s="1"/>
  <c r="L46" i="5" s="1"/>
  <c r="L47" i="5" s="1"/>
  <c r="L48" i="5" s="1"/>
  <c r="L49" i="5" s="1"/>
  <c r="L50" i="5" s="1"/>
  <c r="L51" i="5" s="1"/>
  <c r="L52" i="5" s="1"/>
  <c r="L53" i="5" s="1"/>
  <c r="L54" i="5"/>
  <c r="L55" i="5" s="1"/>
  <c r="L56" i="5"/>
  <c r="L57" i="5" s="1"/>
  <c r="L58" i="5"/>
  <c r="L59" i="5" s="1"/>
  <c r="L60" i="5" s="1"/>
  <c r="L61" i="5" s="1"/>
  <c r="L62" i="5" s="1"/>
  <c r="L63" i="5"/>
  <c r="L64" i="5" s="1"/>
  <c r="L65" i="5" s="1"/>
  <c r="L66" i="5" s="1"/>
  <c r="L67" i="5" s="1"/>
  <c r="L68" i="5" s="1"/>
  <c r="L69" i="5" s="1"/>
  <c r="L70" i="5" s="1"/>
  <c r="L71" i="5" s="1"/>
  <c r="L72" i="5" s="1"/>
  <c r="L73" i="5" s="1"/>
  <c r="L74" i="5"/>
  <c r="L75" i="5" s="1"/>
  <c r="L76" i="5"/>
  <c r="L77" i="5" s="1"/>
  <c r="L78" i="5"/>
  <c r="L79" i="5"/>
  <c r="L80" i="5"/>
  <c r="L81" i="5" s="1"/>
  <c r="L82" i="5"/>
  <c r="L83" i="5" s="1"/>
  <c r="L84" i="5"/>
  <c r="L85" i="5" s="1"/>
  <c r="L86" i="5" s="1"/>
  <c r="L87" i="5" s="1"/>
  <c r="L88" i="5" s="1"/>
  <c r="L89" i="5" s="1"/>
  <c r="L90" i="5" s="1"/>
  <c r="L91" i="5" s="1"/>
  <c r="L92" i="5" s="1"/>
  <c r="L93" i="5" s="1"/>
  <c r="L94" i="5" s="1"/>
  <c r="L95" i="5"/>
  <c r="L96" i="5" s="1"/>
  <c r="L97" i="5"/>
  <c r="L98" i="5" s="1"/>
  <c r="L99" i="5"/>
  <c r="L100" i="5" s="1"/>
  <c r="L101" i="5" s="1"/>
  <c r="L102" i="5" s="1"/>
  <c r="L103" i="5" s="1"/>
  <c r="L104" i="5" s="1"/>
  <c r="L105" i="5" s="1"/>
  <c r="L106" i="5" s="1"/>
  <c r="L107" i="5" s="1"/>
  <c r="L108" i="5" s="1"/>
  <c r="L109" i="5" s="1"/>
  <c r="L110" i="5" s="1"/>
  <c r="L111" i="5" s="1"/>
  <c r="L112" i="5" s="1"/>
  <c r="L113" i="5" s="1"/>
  <c r="L114" i="5" s="1"/>
  <c r="L115" i="5" s="1"/>
  <c r="L116" i="5" s="1"/>
  <c r="L117" i="5"/>
  <c r="L118" i="5" s="1"/>
  <c r="L119" i="5" s="1"/>
  <c r="L120" i="5" s="1"/>
  <c r="L121" i="5" s="1"/>
  <c r="L122" i="5" s="1"/>
  <c r="L123" i="5" s="1"/>
  <c r="L124" i="5" s="1"/>
  <c r="L125" i="5"/>
  <c r="L126" i="5" s="1"/>
  <c r="L127" i="5" s="1"/>
  <c r="L128" i="5" s="1"/>
  <c r="L129" i="5" s="1"/>
  <c r="L130" i="5" s="1"/>
  <c r="L131" i="5" s="1"/>
  <c r="L132" i="5" s="1"/>
  <c r="L133" i="5" s="1"/>
  <c r="L134" i="5" s="1"/>
  <c r="L135" i="5" s="1"/>
  <c r="L136" i="5" s="1"/>
  <c r="L137" i="5" s="1"/>
  <c r="L138" i="5" s="1"/>
  <c r="L139" i="5" s="1"/>
  <c r="L140" i="5" s="1"/>
  <c r="L141" i="5" s="1"/>
  <c r="L142" i="5" s="1"/>
  <c r="L143" i="5" s="1"/>
  <c r="L144" i="5" s="1"/>
  <c r="L145" i="5" s="1"/>
  <c r="L146" i="5" s="1"/>
  <c r="L147" i="5" s="1"/>
  <c r="L148" i="5" s="1"/>
  <c r="L149" i="5" s="1"/>
  <c r="L150" i="5" s="1"/>
  <c r="L151" i="5" s="1"/>
  <c r="L152" i="5" s="1"/>
  <c r="L153" i="5" s="1"/>
  <c r="L154" i="5" s="1"/>
  <c r="L155" i="5" s="1"/>
  <c r="L156" i="5" s="1"/>
  <c r="L157" i="5" s="1"/>
  <c r="L158" i="5" s="1"/>
  <c r="L159" i="5" s="1"/>
  <c r="L160" i="5" s="1"/>
  <c r="L161" i="5" s="1"/>
  <c r="L162" i="5" s="1"/>
  <c r="L163" i="5" s="1"/>
  <c r="L164" i="5" s="1"/>
  <c r="L165" i="5" s="1"/>
  <c r="L166" i="5" s="1"/>
  <c r="L167" i="5" s="1"/>
  <c r="L168" i="5" s="1"/>
  <c r="L169" i="5" s="1"/>
  <c r="L170" i="5" s="1"/>
  <c r="L171" i="5" s="1"/>
  <c r="L172" i="5" s="1"/>
  <c r="L173" i="5" s="1"/>
  <c r="L174" i="5" s="1"/>
  <c r="L175" i="5" s="1"/>
  <c r="L176" i="5" s="1"/>
  <c r="L177" i="5" s="1"/>
  <c r="L178" i="5" s="1"/>
  <c r="L179" i="5" s="1"/>
  <c r="L180" i="5" s="1"/>
  <c r="L181" i="5" s="1"/>
  <c r="L2" i="5"/>
  <c r="L3" i="5" s="1"/>
  <c r="L4" i="5" s="1"/>
  <c r="L5" i="5" s="1"/>
  <c r="K2" i="5"/>
  <c r="K34" i="5"/>
  <c r="K35" i="5" s="1"/>
  <c r="K36" i="5" s="1"/>
  <c r="K37" i="5" s="1"/>
  <c r="K38" i="5" s="1"/>
  <c r="K39" i="5" s="1"/>
  <c r="K40" i="5" s="1"/>
  <c r="K41" i="5" s="1"/>
  <c r="K42" i="5" s="1"/>
  <c r="K43" i="5" s="1"/>
  <c r="K44" i="5" s="1"/>
  <c r="K45" i="5" s="1"/>
  <c r="K46" i="5" s="1"/>
  <c r="K47" i="5" s="1"/>
  <c r="K48" i="5" s="1"/>
  <c r="K49" i="5" s="1"/>
  <c r="K50" i="5" s="1"/>
  <c r="K51" i="5" s="1"/>
  <c r="K52" i="5" s="1"/>
  <c r="K53" i="5" s="1"/>
  <c r="K54" i="5" s="1"/>
  <c r="K55" i="5" s="1"/>
  <c r="K56" i="5"/>
  <c r="K57" i="5" s="1"/>
  <c r="K58" i="5" s="1"/>
  <c r="K59" i="5" s="1"/>
  <c r="K60" i="5" s="1"/>
  <c r="K61" i="5" s="1"/>
  <c r="K62" i="5" s="1"/>
  <c r="K63" i="5" s="1"/>
  <c r="K64" i="5" s="1"/>
  <c r="K65" i="5" s="1"/>
  <c r="K66" i="5" s="1"/>
  <c r="K67" i="5" s="1"/>
  <c r="K68" i="5" s="1"/>
  <c r="K69" i="5" s="1"/>
  <c r="K70" i="5" s="1"/>
  <c r="K71" i="5" s="1"/>
  <c r="K72" i="5" s="1"/>
  <c r="K73" i="5" s="1"/>
  <c r="K74" i="5" s="1"/>
  <c r="K75" i="5" s="1"/>
  <c r="K76" i="5" s="1"/>
  <c r="K77" i="5" s="1"/>
  <c r="K78" i="5" s="1"/>
  <c r="K79" i="5" s="1"/>
  <c r="K80" i="5"/>
  <c r="K81" i="5" s="1"/>
  <c r="K82" i="5" s="1"/>
  <c r="K83" i="5" s="1"/>
  <c r="K84" i="5"/>
  <c r="K85" i="5" s="1"/>
  <c r="K86" i="5" s="1"/>
  <c r="K87" i="5" s="1"/>
  <c r="K88" i="5" s="1"/>
  <c r="K89" i="5" s="1"/>
  <c r="K90" i="5" s="1"/>
  <c r="K91" i="5" s="1"/>
  <c r="K92" i="5" s="1"/>
  <c r="K93" i="5" s="1"/>
  <c r="K94" i="5" s="1"/>
  <c r="K95" i="5" s="1"/>
  <c r="K96" i="5" s="1"/>
  <c r="K97" i="5" s="1"/>
  <c r="K98" i="5" s="1"/>
  <c r="K99" i="5" s="1"/>
  <c r="K100" i="5" s="1"/>
  <c r="K101" i="5" s="1"/>
  <c r="K102" i="5" s="1"/>
  <c r="K103" i="5" s="1"/>
  <c r="K104" i="5" s="1"/>
  <c r="K105" i="5" s="1"/>
  <c r="K106" i="5" s="1"/>
  <c r="K107" i="5" s="1"/>
  <c r="K108" i="5" s="1"/>
  <c r="K109" i="5" s="1"/>
  <c r="K110" i="5" s="1"/>
  <c r="K111" i="5" s="1"/>
  <c r="K112" i="5" s="1"/>
  <c r="K113" i="5" s="1"/>
  <c r="K114" i="5" s="1"/>
  <c r="K115" i="5" s="1"/>
  <c r="K116" i="5" s="1"/>
  <c r="K117" i="5" s="1"/>
  <c r="K118" i="5" s="1"/>
  <c r="K119" i="5" s="1"/>
  <c r="K120" i="5" s="1"/>
  <c r="K121" i="5" s="1"/>
  <c r="K122" i="5" s="1"/>
  <c r="K123" i="5" s="1"/>
  <c r="K124" i="5" s="1"/>
  <c r="K125" i="5"/>
  <c r="K126" i="5"/>
  <c r="K127" i="5" s="1"/>
  <c r="K128" i="5" s="1"/>
  <c r="K129" i="5" s="1"/>
  <c r="K130" i="5" s="1"/>
  <c r="K131" i="5" s="1"/>
  <c r="K132" i="5" s="1"/>
  <c r="K133" i="5" s="1"/>
  <c r="K134" i="5" s="1"/>
  <c r="K135" i="5" s="1"/>
  <c r="K136" i="5" s="1"/>
  <c r="K137" i="5" s="1"/>
  <c r="K138" i="5" s="1"/>
  <c r="K139" i="5" s="1"/>
  <c r="K140" i="5" s="1"/>
  <c r="K141" i="5" s="1"/>
  <c r="K142" i="5" s="1"/>
  <c r="K143" i="5" s="1"/>
  <c r="K144" i="5" s="1"/>
  <c r="K145" i="5" s="1"/>
  <c r="K146" i="5" s="1"/>
  <c r="K147" i="5" s="1"/>
  <c r="K148" i="5" s="1"/>
  <c r="K149" i="5" s="1"/>
  <c r="K150" i="5" s="1"/>
  <c r="K151" i="5" s="1"/>
  <c r="K152" i="5" s="1"/>
  <c r="K153" i="5" s="1"/>
  <c r="K154" i="5" s="1"/>
  <c r="K155" i="5" s="1"/>
  <c r="K156" i="5" s="1"/>
  <c r="K157" i="5" s="1"/>
  <c r="K158" i="5" s="1"/>
  <c r="K159" i="5" s="1"/>
  <c r="K160" i="5" s="1"/>
  <c r="K161" i="5" s="1"/>
  <c r="K162" i="5" s="1"/>
  <c r="K163" i="5" s="1"/>
  <c r="K164" i="5" s="1"/>
  <c r="K165" i="5" s="1"/>
  <c r="K166" i="5" s="1"/>
  <c r="K167" i="5" s="1"/>
  <c r="K168" i="5" s="1"/>
  <c r="K169" i="5" s="1"/>
  <c r="K170" i="5" s="1"/>
  <c r="K171" i="5" s="1"/>
  <c r="K172" i="5" s="1"/>
  <c r="K173" i="5" s="1"/>
  <c r="K174" i="5" s="1"/>
  <c r="K175" i="5" s="1"/>
  <c r="K176" i="5" s="1"/>
  <c r="K177" i="5" s="1"/>
  <c r="K178" i="5" s="1"/>
  <c r="K179" i="5" s="1"/>
  <c r="K180" i="5" s="1"/>
  <c r="K181" i="5" s="1"/>
  <c r="K3" i="5" l="1"/>
  <c r="K4" i="5" s="1"/>
  <c r="K5" i="5" s="1"/>
  <c r="K6" i="5" s="1"/>
  <c r="K7" i="5" s="1"/>
  <c r="K8" i="5" s="1"/>
  <c r="K9" i="5" s="1"/>
  <c r="K10" i="5" s="1"/>
  <c r="K11" i="5" s="1"/>
  <c r="K12" i="5" s="1"/>
  <c r="K13" i="5" s="1"/>
  <c r="K14" i="5" s="1"/>
  <c r="K15" i="5" s="1"/>
  <c r="K16" i="5" s="1"/>
  <c r="K17" i="5" s="1"/>
  <c r="K18" i="5" s="1"/>
  <c r="K19" i="5" s="1"/>
  <c r="K20" i="5" s="1"/>
  <c r="K21" i="5" s="1"/>
  <c r="K22" i="5" s="1"/>
  <c r="K23" i="5" s="1"/>
  <c r="K24" i="5" s="1"/>
  <c r="K25" i="5" s="1"/>
  <c r="K26" i="5" s="1"/>
  <c r="K27" i="5" s="1"/>
  <c r="K28" i="5" s="1"/>
  <c r="K29" i="5" s="1"/>
  <c r="K30" i="5" s="1"/>
  <c r="K31" i="5" s="1"/>
  <c r="K32" i="5" s="1"/>
  <c r="K33" i="5" s="1"/>
  <c r="C27" i="2" a="1"/>
  <c r="C27" i="2" s="1"/>
  <c r="D27" i="2" s="1"/>
  <c r="C22" i="2" a="1"/>
  <c r="C22" i="2" s="1"/>
  <c r="D22" i="2" s="1"/>
  <c r="C7" i="2" a="1"/>
  <c r="C7" i="2" s="1"/>
  <c r="D7" i="2" s="1"/>
  <c r="C11" i="2" a="1"/>
  <c r="C11" i="2" s="1"/>
  <c r="D11" i="2" s="1"/>
  <c r="C15" i="2" a="1"/>
  <c r="C15" i="2" s="1"/>
  <c r="D15" i="2" s="1"/>
  <c r="C12" i="2" a="1"/>
  <c r="C12" i="2" s="1"/>
  <c r="D12" i="2" s="1"/>
  <c r="C16" i="2" a="1"/>
  <c r="C16" i="2" s="1"/>
  <c r="D16" i="2" s="1"/>
  <c r="C39" i="2" a="1"/>
  <c r="C39" i="2" s="1"/>
  <c r="D39" i="2" s="1"/>
  <c r="C36" i="2" a="1"/>
  <c r="C36" i="2" s="1"/>
  <c r="D36" i="2" s="1"/>
  <c r="C33" i="2" a="1"/>
  <c r="C33" i="2" s="1"/>
  <c r="D33" i="2" s="1"/>
  <c r="C32" i="2" a="1"/>
  <c r="C32" i="2" s="1"/>
  <c r="D32" i="2" s="1"/>
  <c r="C28" i="2" a="1"/>
  <c r="C28" i="2" s="1"/>
  <c r="D28" i="2" s="1"/>
  <c r="C18" i="2" a="1"/>
  <c r="C18" i="2" s="1"/>
  <c r="D18" i="2" s="1"/>
  <c r="C20" i="2" a="1"/>
  <c r="C20" i="2" s="1"/>
  <c r="D20" i="2" s="1"/>
  <c r="C23" i="2" a="1"/>
  <c r="C23" i="2" s="1"/>
  <c r="D23" i="2" s="1"/>
  <c r="C8" i="2" a="1"/>
  <c r="C8" i="2" s="1"/>
  <c r="D8" i="2" s="1"/>
  <c r="C6" i="2" a="1"/>
  <c r="C6" i="2" s="1"/>
  <c r="D6" i="2" s="1"/>
  <c r="C14" i="2" a="1"/>
  <c r="C14" i="2" s="1"/>
  <c r="D14" i="2" s="1"/>
  <c r="C40" i="2" a="1"/>
  <c r="C40" i="2" s="1"/>
  <c r="D40" i="2" s="1"/>
  <c r="C37" i="2" a="1"/>
  <c r="C37" i="2" s="1"/>
  <c r="D37" i="2" s="1"/>
  <c r="C34" i="2" a="1"/>
  <c r="C34" i="2" s="1"/>
  <c r="D34" i="2" s="1"/>
  <c r="C25" i="2" a="1"/>
  <c r="C25" i="2" s="1"/>
  <c r="D25" i="2" s="1"/>
  <c r="C29" i="2" a="1"/>
  <c r="C29" i="2" s="1"/>
  <c r="D29" i="2" s="1"/>
  <c r="C24" i="2" a="1"/>
  <c r="C24" i="2" s="1"/>
  <c r="D24" i="2" s="1"/>
  <c r="C9" i="2" a="1"/>
  <c r="C9" i="2" s="1"/>
  <c r="D9" i="2" s="1"/>
  <c r="C13" i="2" a="1"/>
  <c r="C13" i="2" s="1"/>
  <c r="D13" i="2" s="1"/>
  <c r="C17" i="2" a="1"/>
  <c r="C17" i="2" s="1"/>
  <c r="D17" i="2" s="1"/>
  <c r="C21" i="2" a="1"/>
  <c r="C21" i="2" s="1"/>
  <c r="D21" i="2" s="1"/>
  <c r="C10" i="2" a="1"/>
  <c r="C10" i="2" s="1"/>
  <c r="D10" i="2" s="1"/>
  <c r="C41" i="2" a="1"/>
  <c r="C41" i="2" s="1"/>
  <c r="D41" i="2" s="1"/>
  <c r="C38" i="2" a="1"/>
  <c r="C38" i="2" s="1"/>
  <c r="D38" i="2" s="1"/>
  <c r="C30" i="2" a="1"/>
  <c r="C30" i="2" s="1"/>
  <c r="D30" i="2" s="1"/>
  <c r="C26" i="2" a="1"/>
  <c r="C26" i="2" s="1"/>
  <c r="D26" i="2" s="1"/>
  <c r="C19" i="2" a="1"/>
  <c r="C19" i="2" s="1"/>
  <c r="D19" i="2" s="1"/>
  <c r="C31" i="2" l="1" a="1"/>
  <c r="C31" i="2" s="1"/>
  <c r="D31" i="2" s="1"/>
  <c r="C35" i="2" a="1"/>
  <c r="C35" i="2" s="1"/>
  <c r="D35" i="2" s="1"/>
  <c r="C42" i="2" a="1"/>
  <c r="C42" i="2" s="1"/>
  <c r="D42" i="2" s="1"/>
  <c r="C30" i="3" l="1" a="1"/>
  <c r="C30" i="3" s="1"/>
  <c r="C29" i="3" a="1"/>
  <c r="C29" i="3" s="1"/>
  <c r="C28" i="3" a="1"/>
  <c r="C28" i="3" s="1"/>
  <c r="C27" i="3" a="1"/>
  <c r="C27" i="3" s="1"/>
  <c r="C26" i="3" a="1"/>
  <c r="C26" i="3" s="1"/>
  <c r="C25" i="3" a="1"/>
  <c r="C25" i="3" s="1"/>
  <c r="C24" i="3" a="1"/>
  <c r="C24" i="3" s="1"/>
  <c r="C23" i="3" a="1"/>
  <c r="C23" i="3" s="1"/>
  <c r="I5" i="3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AK5" i="3" s="1"/>
  <c r="AL5" i="3" s="1"/>
  <c r="AM5" i="3" s="1"/>
  <c r="AN5" i="3" s="1"/>
  <c r="AO5" i="3" s="1"/>
  <c r="AP5" i="3" s="1"/>
  <c r="AQ5" i="3" s="1"/>
  <c r="AR5" i="3" s="1"/>
  <c r="AS5" i="3" s="1"/>
  <c r="AT5" i="3" s="1"/>
  <c r="AU5" i="3" s="1"/>
  <c r="AV5" i="3" s="1"/>
  <c r="AW5" i="3" s="1"/>
  <c r="AX5" i="3" s="1"/>
  <c r="AY5" i="3" s="1"/>
  <c r="AZ5" i="3" s="1"/>
  <c r="BA5" i="3" s="1"/>
  <c r="BB5" i="3" s="1"/>
  <c r="BC5" i="3" s="1"/>
  <c r="BD5" i="3" s="1"/>
  <c r="BE5" i="3" s="1"/>
  <c r="BF5" i="3" s="1"/>
  <c r="BG5" i="3" s="1"/>
  <c r="BH5" i="3" s="1"/>
  <c r="BI5" i="3" s="1"/>
  <c r="BJ5" i="3" s="1"/>
  <c r="BK5" i="3" s="1"/>
  <c r="BL5" i="3" s="1"/>
  <c r="BM5" i="3" s="1"/>
  <c r="BN5" i="3" s="1"/>
  <c r="BO5" i="3" s="1"/>
  <c r="BP5" i="3" s="1"/>
  <c r="BQ5" i="3" s="1"/>
  <c r="BR5" i="3" s="1"/>
  <c r="BS5" i="3" s="1"/>
  <c r="BT5" i="3" s="1"/>
  <c r="BU5" i="3" s="1"/>
  <c r="BV5" i="3" s="1"/>
  <c r="BW5" i="3" s="1"/>
  <c r="BX5" i="3" s="1"/>
  <c r="BY5" i="3" s="1"/>
  <c r="BZ5" i="3" s="1"/>
  <c r="CA5" i="3" s="1"/>
  <c r="CB5" i="3" s="1"/>
  <c r="CC5" i="3" s="1"/>
  <c r="CD5" i="3" s="1"/>
  <c r="CE5" i="3" s="1"/>
  <c r="CF5" i="3" s="1"/>
  <c r="CG5" i="3" s="1"/>
  <c r="CH5" i="3" s="1"/>
  <c r="CI5" i="3" s="1"/>
  <c r="CJ5" i="3" s="1"/>
  <c r="CK5" i="3" s="1"/>
  <c r="CL5" i="3" s="1"/>
  <c r="CM5" i="3" s="1"/>
  <c r="CN5" i="3" s="1"/>
  <c r="CO5" i="3" s="1"/>
  <c r="CP5" i="3" s="1"/>
  <c r="CQ5" i="3" s="1"/>
  <c r="CR5" i="3" s="1"/>
  <c r="CS5" i="3" s="1"/>
  <c r="CT5" i="3" s="1"/>
  <c r="CU5" i="3" s="1"/>
  <c r="CV5" i="3" s="1"/>
  <c r="CW5" i="3" s="1"/>
  <c r="CX5" i="3" s="1"/>
  <c r="CY5" i="3" s="1"/>
  <c r="CZ5" i="3" s="1"/>
  <c r="DA5" i="3" s="1"/>
  <c r="DB5" i="3" s="1"/>
  <c r="DC5" i="3" s="1"/>
  <c r="DD5" i="3" s="1"/>
  <c r="DE5" i="3" s="1"/>
  <c r="DF5" i="3" s="1"/>
  <c r="DG5" i="3" s="1"/>
  <c r="DH5" i="3" s="1"/>
  <c r="DI5" i="3" s="1"/>
  <c r="DJ5" i="3" s="1"/>
  <c r="DK5" i="3" s="1"/>
  <c r="DL5" i="3" s="1"/>
  <c r="DM5" i="3" s="1"/>
  <c r="DN5" i="3" s="1"/>
  <c r="DO5" i="3" s="1"/>
  <c r="DP5" i="3" s="1"/>
  <c r="DQ5" i="3" s="1"/>
  <c r="DR5" i="3" s="1"/>
  <c r="DS5" i="3" s="1"/>
  <c r="DT5" i="3" s="1"/>
  <c r="DU5" i="3" s="1"/>
  <c r="DV5" i="3" s="1"/>
  <c r="DW5" i="3" s="1"/>
  <c r="DX5" i="3" s="1"/>
  <c r="DY5" i="3" s="1"/>
  <c r="DZ5" i="3" s="1"/>
  <c r="EA5" i="3" s="1"/>
  <c r="EB5" i="3" s="1"/>
  <c r="EC5" i="3" s="1"/>
  <c r="ED5" i="3" s="1"/>
  <c r="EE5" i="3" s="1"/>
  <c r="EF5" i="3" s="1"/>
  <c r="EG5" i="3" s="1"/>
  <c r="EH5" i="3" s="1"/>
  <c r="EI5" i="3" s="1"/>
  <c r="EJ5" i="3" s="1"/>
  <c r="EK5" i="3" s="1"/>
  <c r="EL5" i="3" s="1"/>
  <c r="EM5" i="3" s="1"/>
  <c r="EN5" i="3" s="1"/>
  <c r="EO5" i="3" s="1"/>
  <c r="EP5" i="3" s="1"/>
  <c r="EQ5" i="3" s="1"/>
  <c r="ER5" i="3" s="1"/>
  <c r="ES5" i="3" s="1"/>
  <c r="ET5" i="3" s="1"/>
  <c r="EU5" i="3" s="1"/>
  <c r="EV5" i="3" s="1"/>
  <c r="EW5" i="3" s="1"/>
  <c r="EX5" i="3" s="1"/>
  <c r="EY5" i="3" s="1"/>
  <c r="EZ5" i="3" s="1"/>
  <c r="FA5" i="3" s="1"/>
  <c r="FB5" i="3" s="1"/>
  <c r="FC5" i="3" s="1"/>
  <c r="FD5" i="3" s="1"/>
  <c r="FE5" i="3" s="1"/>
  <c r="FF5" i="3" s="1"/>
  <c r="FG5" i="3" s="1"/>
  <c r="FH5" i="3" s="1"/>
  <c r="FI5" i="3" s="1"/>
  <c r="FJ5" i="3" s="1"/>
  <c r="FK5" i="3" s="1"/>
  <c r="FL5" i="3" s="1"/>
  <c r="FM5" i="3" s="1"/>
  <c r="FN5" i="3" s="1"/>
  <c r="FO5" i="3" s="1"/>
  <c r="FP5" i="3" s="1"/>
  <c r="FQ5" i="3" s="1"/>
  <c r="FR5" i="3" s="1"/>
  <c r="FS5" i="3" s="1"/>
  <c r="FT5" i="3" s="1"/>
  <c r="FU5" i="3" s="1"/>
  <c r="FV5" i="3" s="1"/>
  <c r="FW5" i="3" s="1"/>
  <c r="FX5" i="3" s="1"/>
  <c r="FY5" i="3" s="1"/>
  <c r="FZ5" i="3" s="1"/>
  <c r="GA5" i="3" s="1"/>
  <c r="GB5" i="3" s="1"/>
  <c r="GC5" i="3" s="1"/>
  <c r="GD5" i="3" s="1"/>
  <c r="GE5" i="3" s="1"/>
  <c r="GF5" i="3" s="1"/>
  <c r="GG5" i="3" s="1"/>
  <c r="GH5" i="3" s="1"/>
  <c r="GI5" i="3" s="1"/>
  <c r="GJ5" i="3" s="1"/>
  <c r="GK5" i="3" s="1"/>
  <c r="GL5" i="3" s="1"/>
  <c r="GM5" i="3" s="1"/>
  <c r="GN5" i="3" s="1"/>
  <c r="GO5" i="3" s="1"/>
  <c r="GP5" i="3" s="1"/>
  <c r="GQ5" i="3" s="1"/>
  <c r="GR5" i="3" s="1"/>
  <c r="GS5" i="3" s="1"/>
  <c r="GT5" i="3" s="1"/>
  <c r="GU5" i="3" s="1"/>
  <c r="GV5" i="3" s="1"/>
  <c r="GW5" i="3" s="1"/>
  <c r="GX5" i="3" s="1"/>
  <c r="GY5" i="3" s="1"/>
  <c r="GZ5" i="3" s="1"/>
  <c r="HA5" i="3" s="1"/>
  <c r="HB5" i="3" s="1"/>
  <c r="HC5" i="3" s="1"/>
  <c r="HD5" i="3" s="1"/>
  <c r="HE5" i="3" s="1"/>
  <c r="HF5" i="3" s="1"/>
  <c r="HG5" i="3" s="1"/>
  <c r="HH5" i="3" s="1"/>
  <c r="HI5" i="3" s="1"/>
  <c r="HJ5" i="3" s="1"/>
  <c r="HK5" i="3" s="1"/>
  <c r="HL5" i="3" s="1"/>
  <c r="HM5" i="3" s="1"/>
  <c r="HN5" i="3" s="1"/>
  <c r="HO5" i="3" s="1"/>
  <c r="HP5" i="3" s="1"/>
  <c r="HQ5" i="3" s="1"/>
  <c r="HR5" i="3" s="1"/>
  <c r="HS5" i="3" s="1"/>
  <c r="HT5" i="3" s="1"/>
  <c r="HU5" i="3" s="1"/>
  <c r="HV5" i="3" s="1"/>
  <c r="HW5" i="3" s="1"/>
  <c r="HX5" i="3" s="1"/>
  <c r="HY5" i="3" s="1"/>
  <c r="HZ5" i="3" s="1"/>
  <c r="IA5" i="3" s="1"/>
  <c r="IB5" i="3" s="1"/>
  <c r="IC5" i="3" s="1"/>
  <c r="ID5" i="3" s="1"/>
  <c r="IE5" i="3" s="1"/>
  <c r="IF5" i="3" s="1"/>
  <c r="IG5" i="3" s="1"/>
  <c r="IH5" i="3" s="1"/>
  <c r="II5" i="3" s="1"/>
  <c r="IJ5" i="3" s="1"/>
  <c r="IK5" i="3" s="1"/>
  <c r="IL5" i="3" s="1"/>
  <c r="IM5" i="3" s="1"/>
  <c r="IN5" i="3" s="1"/>
  <c r="IO5" i="3" s="1"/>
  <c r="IP5" i="3" s="1"/>
  <c r="IQ5" i="3" s="1"/>
  <c r="IR5" i="3" s="1"/>
  <c r="IS5" i="3" s="1"/>
  <c r="IT5" i="3" s="1"/>
  <c r="IU5" i="3" s="1"/>
  <c r="IV5" i="3" s="1"/>
  <c r="IW5" i="3" s="1"/>
  <c r="IX5" i="3" s="1"/>
  <c r="IY5" i="3" s="1"/>
  <c r="IZ5" i="3" s="1"/>
  <c r="JA5" i="3" s="1"/>
  <c r="JB5" i="3" s="1"/>
  <c r="JC5" i="3" s="1"/>
  <c r="JD5" i="3" s="1"/>
  <c r="JE5" i="3" s="1"/>
  <c r="JF5" i="3" s="1"/>
  <c r="JG5" i="3" s="1"/>
  <c r="JH5" i="3" s="1"/>
  <c r="JI5" i="3" s="1"/>
  <c r="JJ5" i="3" s="1"/>
  <c r="JK5" i="3" s="1"/>
  <c r="JL5" i="3" s="1"/>
  <c r="JM5" i="3" s="1"/>
  <c r="JN5" i="3" s="1"/>
  <c r="JO5" i="3" s="1"/>
  <c r="JP5" i="3" s="1"/>
  <c r="JQ5" i="3" s="1"/>
  <c r="JR5" i="3" s="1"/>
  <c r="JS5" i="3" s="1"/>
  <c r="JT5" i="3" s="1"/>
  <c r="JU5" i="3" s="1"/>
  <c r="JV5" i="3" s="1"/>
  <c r="JW5" i="3" s="1"/>
  <c r="JX5" i="3" s="1"/>
  <c r="JY5" i="3" s="1"/>
  <c r="JZ5" i="3" s="1"/>
  <c r="KA5" i="3" s="1"/>
  <c r="KB5" i="3" s="1"/>
  <c r="KC5" i="3" s="1"/>
  <c r="KD5" i="3" s="1"/>
  <c r="KE5" i="3" s="1"/>
  <c r="KF5" i="3" s="1"/>
  <c r="KG5" i="3" s="1"/>
  <c r="KH5" i="3" s="1"/>
  <c r="KI5" i="3" s="1"/>
  <c r="KJ5" i="3" s="1"/>
  <c r="KK5" i="3" s="1"/>
  <c r="KL5" i="3" s="1"/>
  <c r="KM5" i="3" s="1"/>
  <c r="KN5" i="3" s="1"/>
  <c r="KO5" i="3" s="1"/>
  <c r="KP5" i="3" s="1"/>
  <c r="KQ5" i="3" s="1"/>
  <c r="KR5" i="3" s="1"/>
  <c r="KS5" i="3" s="1"/>
  <c r="KT5" i="3" s="1"/>
  <c r="KU5" i="3" s="1"/>
  <c r="KV5" i="3" s="1"/>
  <c r="KW5" i="3" s="1"/>
  <c r="KX5" i="3" s="1"/>
  <c r="KY5" i="3" s="1"/>
  <c r="KZ5" i="3" s="1"/>
  <c r="LA5" i="3" s="1"/>
  <c r="LB5" i="3" s="1"/>
  <c r="LC5" i="3" s="1"/>
  <c r="H5" i="3"/>
  <c r="G5" i="3"/>
  <c r="F5" i="3"/>
  <c r="E5" i="3"/>
  <c r="D5" i="3"/>
  <c r="E5" i="2" l="1"/>
  <c r="F5" i="2" s="1"/>
  <c r="G5" i="2" s="1"/>
  <c r="H5" i="2" s="1"/>
  <c r="I5" i="2" s="1"/>
  <c r="J5" i="2" s="1"/>
  <c r="K5" i="2" s="1"/>
  <c r="L5" i="2" s="1"/>
  <c r="M5" i="2" s="1"/>
  <c r="N5" i="2" s="1"/>
  <c r="O5" i="2" s="1"/>
  <c r="P5" i="2" s="1"/>
  <c r="Q5" i="2" s="1"/>
  <c r="R5" i="2" s="1"/>
  <c r="S5" i="2" s="1"/>
  <c r="T5" i="2" s="1"/>
  <c r="U5" i="2" s="1"/>
  <c r="V5" i="2" s="1"/>
  <c r="W5" i="2" s="1"/>
  <c r="X5" i="2" s="1"/>
  <c r="Y5" i="2" s="1"/>
  <c r="Z5" i="2" s="1"/>
  <c r="AA5" i="2" s="1"/>
  <c r="AB5" i="2" s="1"/>
  <c r="AC5" i="2" s="1"/>
  <c r="AD5" i="2" s="1"/>
  <c r="AE5" i="2" s="1"/>
  <c r="AF5" i="2" s="1"/>
  <c r="AG5" i="2" s="1"/>
  <c r="AH5" i="2" s="1"/>
  <c r="AI5" i="2" s="1"/>
  <c r="AJ5" i="2" s="1"/>
  <c r="AK5" i="2" s="1"/>
  <c r="AL5" i="2" s="1"/>
  <c r="AM5" i="2" s="1"/>
  <c r="AN5" i="2" s="1"/>
  <c r="AO5" i="2" s="1"/>
  <c r="AP5" i="2" s="1"/>
  <c r="AQ5" i="2" s="1"/>
  <c r="AR5" i="2" s="1"/>
  <c r="AS5" i="2" s="1"/>
  <c r="AT5" i="2" s="1"/>
  <c r="AU5" i="2" s="1"/>
  <c r="AV5" i="2" s="1"/>
  <c r="AW5" i="2" s="1"/>
  <c r="AX5" i="2" s="1"/>
  <c r="AY5" i="2" s="1"/>
  <c r="AZ5" i="2" s="1"/>
  <c r="BA5" i="2" s="1"/>
  <c r="BB5" i="2" s="1"/>
  <c r="BC5" i="2" s="1"/>
  <c r="BD5" i="2" s="1"/>
  <c r="BE5" i="2" s="1"/>
  <c r="BF5" i="2" s="1"/>
  <c r="BG5" i="2" s="1"/>
  <c r="BH5" i="2" s="1"/>
  <c r="BI5" i="2" s="1"/>
  <c r="BJ5" i="2" s="1"/>
  <c r="BK5" i="2" s="1"/>
  <c r="BL5" i="2" s="1"/>
  <c r="BM5" i="2" s="1"/>
  <c r="BN5" i="2" s="1"/>
  <c r="BO5" i="2" s="1"/>
  <c r="BP5" i="2" s="1"/>
  <c r="BQ5" i="2" s="1"/>
  <c r="BR5" i="2" s="1"/>
  <c r="BS5" i="2" s="1"/>
  <c r="BT5" i="2" s="1"/>
  <c r="BU5" i="2" s="1"/>
  <c r="BV5" i="2" s="1"/>
  <c r="BW5" i="2" s="1"/>
  <c r="BX5" i="2" s="1"/>
  <c r="BY5" i="2" s="1"/>
  <c r="BZ5" i="2" s="1"/>
  <c r="CA5" i="2" s="1"/>
  <c r="CB5" i="2" s="1"/>
  <c r="CC5" i="2" s="1"/>
  <c r="CD5" i="2" s="1"/>
  <c r="CE5" i="2" s="1"/>
  <c r="CF5" i="2" s="1"/>
  <c r="CG5" i="2" s="1"/>
  <c r="CH5" i="2" s="1"/>
  <c r="CI5" i="2" s="1"/>
  <c r="CJ5" i="2" s="1"/>
  <c r="CK5" i="2" s="1"/>
  <c r="CL5" i="2" s="1"/>
  <c r="CM5" i="2" s="1"/>
  <c r="CN5" i="2" s="1"/>
  <c r="CO5" i="2" s="1"/>
  <c r="CP5" i="2" s="1"/>
  <c r="CQ5" i="2" s="1"/>
  <c r="CR5" i="2" s="1"/>
  <c r="CS5" i="2" s="1"/>
  <c r="CT5" i="2" s="1"/>
  <c r="CU5" i="2" s="1"/>
  <c r="CV5" i="2" s="1"/>
  <c r="CW5" i="2" s="1"/>
  <c r="CX5" i="2" s="1"/>
  <c r="CY5" i="2" s="1"/>
  <c r="CZ5" i="2" s="1"/>
  <c r="DA5" i="2" s="1"/>
  <c r="DB5" i="2" s="1"/>
  <c r="DC5" i="2" s="1"/>
  <c r="DD5" i="2" s="1"/>
  <c r="DE5" i="2" s="1"/>
  <c r="DF5" i="2" s="1"/>
  <c r="DG5" i="2" s="1"/>
  <c r="DH5" i="2" s="1"/>
  <c r="DI5" i="2" s="1"/>
  <c r="DJ5" i="2" s="1"/>
  <c r="DK5" i="2" s="1"/>
  <c r="DL5" i="2" s="1"/>
  <c r="DM5" i="2" s="1"/>
  <c r="DN5" i="2" s="1"/>
  <c r="DO5" i="2" s="1"/>
  <c r="DP5" i="2" s="1"/>
  <c r="DQ5" i="2" s="1"/>
  <c r="DR5" i="2" s="1"/>
  <c r="DS5" i="2" s="1"/>
  <c r="DT5" i="2" s="1"/>
  <c r="DU5" i="2" s="1"/>
  <c r="DV5" i="2" s="1"/>
  <c r="DW5" i="2" s="1"/>
  <c r="DX5" i="2" s="1"/>
  <c r="DY5" i="2" s="1"/>
  <c r="DZ5" i="2" s="1"/>
  <c r="EA5" i="2" s="1"/>
  <c r="EB5" i="2" s="1"/>
  <c r="EC5" i="2" s="1"/>
  <c r="ED5" i="2" s="1"/>
  <c r="EE5" i="2" s="1"/>
  <c r="EF5" i="2" s="1"/>
  <c r="EG5" i="2" s="1"/>
  <c r="EH5" i="2" s="1"/>
  <c r="EI5" i="2" s="1"/>
  <c r="EJ5" i="2" s="1"/>
  <c r="EK5" i="2" s="1"/>
  <c r="EL5" i="2" s="1"/>
  <c r="EM5" i="2" s="1"/>
  <c r="EN5" i="2" s="1"/>
  <c r="EO5" i="2" s="1"/>
  <c r="EP5" i="2" s="1"/>
  <c r="EQ5" i="2" s="1"/>
  <c r="ER5" i="2" s="1"/>
  <c r="ES5" i="2" s="1"/>
  <c r="ET5" i="2" s="1"/>
  <c r="EU5" i="2" s="1"/>
  <c r="EV5" i="2" s="1"/>
  <c r="EW5" i="2" s="1"/>
  <c r="EX5" i="2" s="1"/>
  <c r="EY5" i="2" s="1"/>
  <c r="EZ5" i="2" s="1"/>
  <c r="FA5" i="2" s="1"/>
  <c r="FB5" i="2" s="1"/>
  <c r="FC5" i="2" s="1"/>
  <c r="FD5" i="2" s="1"/>
  <c r="FE5" i="2" s="1"/>
  <c r="FF5" i="2" s="1"/>
  <c r="FG5" i="2" s="1"/>
  <c r="FH5" i="2" s="1"/>
  <c r="FI5" i="2" s="1"/>
  <c r="FJ5" i="2" s="1"/>
  <c r="FK5" i="2" s="1"/>
  <c r="FL5" i="2" s="1"/>
  <c r="FM5" i="2" s="1"/>
  <c r="FN5" i="2" s="1"/>
  <c r="FO5" i="2" s="1"/>
  <c r="FP5" i="2" s="1"/>
  <c r="FQ5" i="2" s="1"/>
  <c r="FR5" i="2" s="1"/>
  <c r="FS5" i="2" s="1"/>
  <c r="FT5" i="2" s="1"/>
  <c r="FU5" i="2" s="1"/>
  <c r="FV5" i="2" s="1"/>
  <c r="FW5" i="2" s="1"/>
  <c r="FX5" i="2" s="1"/>
  <c r="FY5" i="2" s="1"/>
  <c r="FZ5" i="2" s="1"/>
  <c r="GA5" i="2" s="1"/>
  <c r="GB5" i="2" s="1"/>
  <c r="GC5" i="2" s="1"/>
  <c r="GD5" i="2" s="1"/>
  <c r="GE5" i="2" s="1"/>
  <c r="GF5" i="2" s="1"/>
  <c r="GG5" i="2" s="1"/>
  <c r="GH5" i="2" s="1"/>
  <c r="GI5" i="2" s="1"/>
  <c r="GJ5" i="2" s="1"/>
  <c r="GK5" i="2" s="1"/>
  <c r="GL5" i="2" s="1"/>
  <c r="GM5" i="2" s="1"/>
  <c r="GN5" i="2" s="1"/>
  <c r="GO5" i="2" s="1"/>
  <c r="GP5" i="2" s="1"/>
  <c r="GQ5" i="2" s="1"/>
  <c r="GR5" i="2" s="1"/>
  <c r="GS5" i="2" s="1"/>
  <c r="GT5" i="2" s="1"/>
  <c r="GU5" i="2" s="1"/>
  <c r="GV5" i="2" s="1"/>
  <c r="GW5" i="2" s="1"/>
  <c r="GX5" i="2" s="1"/>
  <c r="GY5" i="2" s="1"/>
  <c r="GZ5" i="2" s="1"/>
  <c r="HA5" i="2" s="1"/>
  <c r="HB5" i="2" s="1"/>
  <c r="HC5" i="2" s="1"/>
  <c r="HD5" i="2" s="1"/>
  <c r="HE5" i="2" s="1"/>
  <c r="HF5" i="2" s="1"/>
  <c r="HG5" i="2" s="1"/>
  <c r="HH5" i="2" s="1"/>
  <c r="HI5" i="2" s="1"/>
  <c r="HJ5" i="2" s="1"/>
  <c r="HK5" i="2" s="1"/>
  <c r="HL5" i="2" s="1"/>
  <c r="HM5" i="2" s="1"/>
  <c r="HN5" i="2" s="1"/>
  <c r="HO5" i="2" s="1"/>
  <c r="HP5" i="2" s="1"/>
  <c r="HQ5" i="2" s="1"/>
  <c r="HR5" i="2" s="1"/>
  <c r="HS5" i="2" s="1"/>
  <c r="HT5" i="2" s="1"/>
  <c r="HU5" i="2" s="1"/>
  <c r="HV5" i="2" s="1"/>
  <c r="HW5" i="2" s="1"/>
  <c r="HX5" i="2" s="1"/>
  <c r="HY5" i="2" s="1"/>
  <c r="HZ5" i="2" s="1"/>
  <c r="IA5" i="2" s="1"/>
  <c r="IB5" i="2" s="1"/>
  <c r="IC5" i="2" s="1"/>
  <c r="ID5" i="2" s="1"/>
  <c r="IE5" i="2" s="1"/>
  <c r="IF5" i="2" s="1"/>
  <c r="IG5" i="2" s="1"/>
  <c r="IH5" i="2" s="1"/>
  <c r="II5" i="2" s="1"/>
  <c r="IJ5" i="2" s="1"/>
  <c r="IK5" i="2" s="1"/>
  <c r="IL5" i="2" s="1"/>
  <c r="IM5" i="2" s="1"/>
  <c r="IN5" i="2" s="1"/>
  <c r="IO5" i="2" s="1"/>
  <c r="IP5" i="2" s="1"/>
  <c r="IQ5" i="2" s="1"/>
  <c r="IR5" i="2" s="1"/>
  <c r="IS5" i="2" s="1"/>
  <c r="IT5" i="2" s="1"/>
  <c r="IU5" i="2" s="1"/>
  <c r="IV5" i="2" s="1"/>
  <c r="IW5" i="2" s="1"/>
  <c r="IW27" i="2" s="1"/>
  <c r="IW28" i="2" l="1"/>
  <c r="IW30" i="2"/>
  <c r="IW29" i="2"/>
  <c r="IX5" i="2"/>
  <c r="IW26" i="2"/>
  <c r="IW10" i="2"/>
  <c r="IW25" i="2"/>
  <c r="IW24" i="2"/>
  <c r="C22" i="3" a="1"/>
  <c r="C22" i="3" s="1"/>
  <c r="C21" i="3" a="1"/>
  <c r="C21" i="3" s="1"/>
  <c r="C20" i="3" a="1"/>
  <c r="C20" i="3" s="1"/>
  <c r="C19" i="3" a="1"/>
  <c r="C19" i="3" s="1"/>
  <c r="C18" i="3" a="1"/>
  <c r="C18" i="3" s="1"/>
  <c r="C17" i="3" a="1"/>
  <c r="C17" i="3" s="1"/>
  <c r="C16" i="3" a="1"/>
  <c r="C16" i="3" s="1"/>
  <c r="C15" i="3" a="1"/>
  <c r="C15" i="3" s="1"/>
  <c r="C14" i="3" a="1"/>
  <c r="C14" i="3" s="1"/>
  <c r="C13" i="3" a="1"/>
  <c r="C13" i="3" s="1"/>
  <c r="C12" i="3" a="1"/>
  <c r="C12" i="3" s="1"/>
  <c r="C11" i="3" a="1"/>
  <c r="C11" i="3" s="1"/>
  <c r="C10" i="3" a="1"/>
  <c r="C10" i="3" s="1"/>
  <c r="C9" i="3" a="1"/>
  <c r="C9" i="3" s="1"/>
  <c r="C8" i="3" a="1"/>
  <c r="C8" i="3" s="1"/>
  <c r="C7" i="3" a="1"/>
  <c r="C7" i="3" s="1"/>
  <c r="C6" i="3" a="1"/>
  <c r="C6" i="3" s="1"/>
  <c r="IY5" i="2" l="1"/>
  <c r="IX25" i="2"/>
  <c r="IX26" i="2"/>
  <c r="IX10" i="2"/>
  <c r="IX24" i="2"/>
  <c r="IX27" i="2"/>
  <c r="IX29" i="2"/>
  <c r="IX28" i="2"/>
  <c r="IX30" i="2"/>
  <c r="IW9" i="2"/>
  <c r="IY9" i="2"/>
  <c r="IX9" i="2"/>
  <c r="KM6" i="3"/>
  <c r="JG6" i="3"/>
  <c r="IA6" i="3"/>
  <c r="GU6" i="3"/>
  <c r="FO6" i="3"/>
  <c r="EI6" i="3"/>
  <c r="DC6" i="3"/>
  <c r="BW6" i="3"/>
  <c r="AQ6" i="3"/>
  <c r="K6" i="3"/>
  <c r="KD6" i="3"/>
  <c r="IX6" i="3"/>
  <c r="HR6" i="3"/>
  <c r="GL6" i="3"/>
  <c r="FF6" i="3"/>
  <c r="DZ6" i="3"/>
  <c r="CT6" i="3"/>
  <c r="BN6" i="3"/>
  <c r="AH6" i="3"/>
  <c r="LA6" i="3"/>
  <c r="JU6" i="3"/>
  <c r="IO6" i="3"/>
  <c r="HI6" i="3"/>
  <c r="GC6" i="3"/>
  <c r="EW6" i="3"/>
  <c r="DQ6" i="3"/>
  <c r="CK6" i="3"/>
  <c r="BE6" i="3"/>
  <c r="Y6" i="3"/>
  <c r="KR6" i="3"/>
  <c r="JL6" i="3"/>
  <c r="IF6" i="3"/>
  <c r="GZ6" i="3"/>
  <c r="FT6" i="3"/>
  <c r="EN6" i="3"/>
  <c r="DH6" i="3"/>
  <c r="KU6" i="3"/>
  <c r="JO6" i="3"/>
  <c r="II6" i="3"/>
  <c r="HC6" i="3"/>
  <c r="FW6" i="3"/>
  <c r="EQ6" i="3"/>
  <c r="DK6" i="3"/>
  <c r="CE6" i="3"/>
  <c r="AY6" i="3"/>
  <c r="S6" i="3"/>
  <c r="KL6" i="3"/>
  <c r="JF6" i="3"/>
  <c r="HZ6" i="3"/>
  <c r="GT6" i="3"/>
  <c r="FN6" i="3"/>
  <c r="EH6" i="3"/>
  <c r="DB6" i="3"/>
  <c r="BV6" i="3"/>
  <c r="AP6" i="3"/>
  <c r="J6" i="3"/>
  <c r="KC6" i="3"/>
  <c r="IW6" i="3"/>
  <c r="HQ6" i="3"/>
  <c r="GK6" i="3"/>
  <c r="FE6" i="3"/>
  <c r="DY6" i="3"/>
  <c r="CS6" i="3"/>
  <c r="BM6" i="3"/>
  <c r="AG6" i="3"/>
  <c r="KZ6" i="3"/>
  <c r="JT6" i="3"/>
  <c r="IN6" i="3"/>
  <c r="HH6" i="3"/>
  <c r="GB6" i="3"/>
  <c r="EV6" i="3"/>
  <c r="DP6" i="3"/>
  <c r="CJ6" i="3"/>
  <c r="BD6" i="3"/>
  <c r="X6" i="3"/>
  <c r="KQ6" i="3"/>
  <c r="KE6" i="3"/>
  <c r="HS6" i="3"/>
  <c r="FG6" i="3"/>
  <c r="CU6" i="3"/>
  <c r="AI6" i="3"/>
  <c r="JV6" i="3"/>
  <c r="HJ6" i="3"/>
  <c r="EX6" i="3"/>
  <c r="CL6" i="3"/>
  <c r="Z6" i="3"/>
  <c r="JM6" i="3"/>
  <c r="HA6" i="3"/>
  <c r="EO6" i="3"/>
  <c r="CC6" i="3"/>
  <c r="Q6" i="3"/>
  <c r="JD6" i="3"/>
  <c r="GR6" i="3"/>
  <c r="EF6" i="3"/>
  <c r="CB6" i="3"/>
  <c r="AN6" i="3"/>
  <c r="KY6" i="3"/>
  <c r="JK6" i="3"/>
  <c r="IE6" i="3"/>
  <c r="GY6" i="3"/>
  <c r="FS6" i="3"/>
  <c r="EM6" i="3"/>
  <c r="DG6" i="3"/>
  <c r="CA6" i="3"/>
  <c r="AU6" i="3"/>
  <c r="O6" i="3"/>
  <c r="KH6" i="3"/>
  <c r="JB6" i="3"/>
  <c r="HV6" i="3"/>
  <c r="GP6" i="3"/>
  <c r="FJ6" i="3"/>
  <c r="ED6" i="3"/>
  <c r="CX6" i="3"/>
  <c r="BR6" i="3"/>
  <c r="AL6" i="3"/>
  <c r="F6" i="3"/>
  <c r="JY6" i="3"/>
  <c r="IS6" i="3"/>
  <c r="HM6" i="3"/>
  <c r="GG6" i="3"/>
  <c r="FA6" i="3"/>
  <c r="DU6" i="3"/>
  <c r="CO6" i="3"/>
  <c r="BI6" i="3"/>
  <c r="AC6" i="3"/>
  <c r="KV6" i="3"/>
  <c r="JP6" i="3"/>
  <c r="IJ6" i="3"/>
  <c r="HD6" i="3"/>
  <c r="FX6" i="3"/>
  <c r="ER6" i="3"/>
  <c r="DL6" i="3"/>
  <c r="CF6" i="3"/>
  <c r="AZ6" i="3"/>
  <c r="T6" i="3"/>
  <c r="JW6" i="3"/>
  <c r="HK6" i="3"/>
  <c r="EY6" i="3"/>
  <c r="CM6" i="3"/>
  <c r="AA6" i="3"/>
  <c r="JN6" i="3"/>
  <c r="HB6" i="3"/>
  <c r="EP6" i="3"/>
  <c r="CD6" i="3"/>
  <c r="R6" i="3"/>
  <c r="JE6" i="3"/>
  <c r="GS6" i="3"/>
  <c r="EG6" i="3"/>
  <c r="BU6" i="3"/>
  <c r="I6" i="3"/>
  <c r="IV6" i="3"/>
  <c r="GJ6" i="3"/>
  <c r="DX6" i="3"/>
  <c r="BT6" i="3"/>
  <c r="AF6" i="3"/>
  <c r="KI6" i="3"/>
  <c r="JC6" i="3"/>
  <c r="HW6" i="3"/>
  <c r="GQ6" i="3"/>
  <c r="FK6" i="3"/>
  <c r="EE6" i="3"/>
  <c r="CY6" i="3"/>
  <c r="BS6" i="3"/>
  <c r="AM6" i="3"/>
  <c r="G6" i="3"/>
  <c r="JZ6" i="3"/>
  <c r="IT6" i="3"/>
  <c r="HN6" i="3"/>
  <c r="GH6" i="3"/>
  <c r="FB6" i="3"/>
  <c r="DV6" i="3"/>
  <c r="CP6" i="3"/>
  <c r="BJ6" i="3"/>
  <c r="AD6" i="3"/>
  <c r="KW6" i="3"/>
  <c r="JQ6" i="3"/>
  <c r="IK6" i="3"/>
  <c r="HE6" i="3"/>
  <c r="FY6" i="3"/>
  <c r="ES6" i="3"/>
  <c r="DM6" i="3"/>
  <c r="CG6" i="3"/>
  <c r="BA6" i="3"/>
  <c r="U6" i="3"/>
  <c r="KN6" i="3"/>
  <c r="JH6" i="3"/>
  <c r="IB6" i="3"/>
  <c r="GV6" i="3"/>
  <c r="FP6" i="3"/>
  <c r="EJ6" i="3"/>
  <c r="DD6" i="3"/>
  <c r="BX6" i="3"/>
  <c r="AR6" i="3"/>
  <c r="L6" i="3"/>
  <c r="IY6" i="3"/>
  <c r="GM6" i="3"/>
  <c r="EA6" i="3"/>
  <c r="BO6" i="3"/>
  <c r="LB6" i="3"/>
  <c r="IP6" i="3"/>
  <c r="GD6" i="3"/>
  <c r="DR6" i="3"/>
  <c r="BF6" i="3"/>
  <c r="KS6" i="3"/>
  <c r="IG6" i="3"/>
  <c r="FU6" i="3"/>
  <c r="DI6" i="3"/>
  <c r="AW6" i="3"/>
  <c r="KJ6" i="3"/>
  <c r="HX6" i="3"/>
  <c r="FL6" i="3"/>
  <c r="CZ6" i="3"/>
  <c r="BL6" i="3"/>
  <c r="P6" i="3"/>
  <c r="KA6" i="3"/>
  <c r="IU6" i="3"/>
  <c r="HO6" i="3"/>
  <c r="GI6" i="3"/>
  <c r="FC6" i="3"/>
  <c r="DW6" i="3"/>
  <c r="CQ6" i="3"/>
  <c r="BK6" i="3"/>
  <c r="AE6" i="3"/>
  <c r="KX6" i="3"/>
  <c r="JR6" i="3"/>
  <c r="IL6" i="3"/>
  <c r="HF6" i="3"/>
  <c r="FZ6" i="3"/>
  <c r="ET6" i="3"/>
  <c r="DN6" i="3"/>
  <c r="CH6" i="3"/>
  <c r="BB6" i="3"/>
  <c r="V6" i="3"/>
  <c r="KO6" i="3"/>
  <c r="JI6" i="3"/>
  <c r="IC6" i="3"/>
  <c r="GW6" i="3"/>
  <c r="FQ6" i="3"/>
  <c r="EK6" i="3"/>
  <c r="DE6" i="3"/>
  <c r="BY6" i="3"/>
  <c r="AS6" i="3"/>
  <c r="M6" i="3"/>
  <c r="KF6" i="3"/>
  <c r="IZ6" i="3"/>
  <c r="HT6" i="3"/>
  <c r="GN6" i="3"/>
  <c r="FH6" i="3"/>
  <c r="EB6" i="3"/>
  <c r="CV6" i="3"/>
  <c r="BP6" i="3"/>
  <c r="AJ6" i="3"/>
  <c r="D6" i="3"/>
  <c r="LC6" i="3"/>
  <c r="IQ6" i="3"/>
  <c r="GE6" i="3"/>
  <c r="DS6" i="3"/>
  <c r="BG6" i="3"/>
  <c r="KT6" i="3"/>
  <c r="IH6" i="3"/>
  <c r="FV6" i="3"/>
  <c r="DJ6" i="3"/>
  <c r="AX6" i="3"/>
  <c r="KK6" i="3"/>
  <c r="HY6" i="3"/>
  <c r="FM6" i="3"/>
  <c r="DA6" i="3"/>
  <c r="AO6" i="3"/>
  <c r="KB6" i="3"/>
  <c r="HP6" i="3"/>
  <c r="FD6" i="3"/>
  <c r="CR6" i="3"/>
  <c r="AV6" i="3"/>
  <c r="H6" i="3"/>
  <c r="JS6" i="3"/>
  <c r="IM6" i="3"/>
  <c r="HG6" i="3"/>
  <c r="GA6" i="3"/>
  <c r="EU6" i="3"/>
  <c r="DO6" i="3"/>
  <c r="CI6" i="3"/>
  <c r="BC6" i="3"/>
  <c r="W6" i="3"/>
  <c r="KP6" i="3"/>
  <c r="JJ6" i="3"/>
  <c r="ID6" i="3"/>
  <c r="GX6" i="3"/>
  <c r="FR6" i="3"/>
  <c r="EL6" i="3"/>
  <c r="DF6" i="3"/>
  <c r="BZ6" i="3"/>
  <c r="AT6" i="3"/>
  <c r="N6" i="3"/>
  <c r="KG6" i="3"/>
  <c r="JA6" i="3"/>
  <c r="HU6" i="3"/>
  <c r="GO6" i="3"/>
  <c r="FI6" i="3"/>
  <c r="EC6" i="3"/>
  <c r="CW6" i="3"/>
  <c r="BQ6" i="3"/>
  <c r="AK6" i="3"/>
  <c r="E6" i="3"/>
  <c r="JX6" i="3"/>
  <c r="IR6" i="3"/>
  <c r="HL6" i="3"/>
  <c r="GF6" i="3"/>
  <c r="EZ6" i="3"/>
  <c r="DT6" i="3"/>
  <c r="CN6" i="3"/>
  <c r="BH6" i="3"/>
  <c r="AB6" i="3"/>
  <c r="IW8" i="2"/>
  <c r="IY8" i="2"/>
  <c r="IX8" i="2"/>
  <c r="IW12" i="2"/>
  <c r="IY12" i="2"/>
  <c r="IX12" i="2"/>
  <c r="IY20" i="2"/>
  <c r="IW20" i="2"/>
  <c r="IX20" i="2"/>
  <c r="IX13" i="2"/>
  <c r="IW13" i="2"/>
  <c r="IY13" i="2"/>
  <c r="IX14" i="2"/>
  <c r="IY14" i="2"/>
  <c r="IW14" i="2"/>
  <c r="IX16" i="2"/>
  <c r="IY16" i="2"/>
  <c r="IW16" i="2"/>
  <c r="IX17" i="2"/>
  <c r="IY17" i="2"/>
  <c r="IW17" i="2"/>
  <c r="IX21" i="2"/>
  <c r="IW21" i="2"/>
  <c r="IY21" i="2"/>
  <c r="IX22" i="2"/>
  <c r="IY22" i="2"/>
  <c r="IW22" i="2"/>
  <c r="IX15" i="2"/>
  <c r="IW15" i="2"/>
  <c r="IY15" i="2"/>
  <c r="IX18" i="2"/>
  <c r="IY18" i="2"/>
  <c r="IW18" i="2"/>
  <c r="IW11" i="2"/>
  <c r="IY11" i="2"/>
  <c r="IX11" i="2"/>
  <c r="IX7" i="2"/>
  <c r="IY7" i="2"/>
  <c r="IW7" i="2"/>
  <c r="IW19" i="2"/>
  <c r="IY19" i="2"/>
  <c r="IX19" i="2"/>
  <c r="IX23" i="2"/>
  <c r="IY23" i="2"/>
  <c r="IW23" i="2"/>
  <c r="IZ5" i="2" l="1"/>
  <c r="IY10" i="2"/>
  <c r="IY25" i="2"/>
  <c r="IY24" i="2"/>
  <c r="IY26" i="2"/>
  <c r="IY27" i="2"/>
  <c r="IY30" i="2"/>
  <c r="IY29" i="2"/>
  <c r="IY28" i="2"/>
  <c r="JA5" i="2" l="1"/>
  <c r="IZ25" i="2"/>
  <c r="IZ24" i="2"/>
  <c r="IZ26" i="2"/>
  <c r="IZ10" i="2"/>
  <c r="IZ27" i="2"/>
  <c r="IZ30" i="2"/>
  <c r="IZ28" i="2"/>
  <c r="IZ29" i="2"/>
  <c r="IZ9" i="2"/>
  <c r="IZ12" i="2"/>
  <c r="IZ16" i="2"/>
  <c r="IZ17" i="2"/>
  <c r="IZ18" i="2"/>
  <c r="IZ7" i="2"/>
  <c r="IZ23" i="2"/>
  <c r="IZ8" i="2"/>
  <c r="IZ13" i="2"/>
  <c r="IZ21" i="2"/>
  <c r="IZ22" i="2"/>
  <c r="IZ15" i="2"/>
  <c r="IZ20" i="2"/>
  <c r="IZ14" i="2"/>
  <c r="IZ11" i="2"/>
  <c r="IZ19" i="2"/>
  <c r="JB5" i="2" l="1"/>
  <c r="JA26" i="2"/>
  <c r="JA10" i="2"/>
  <c r="JA25" i="2"/>
  <c r="JA24" i="2"/>
  <c r="JA29" i="2"/>
  <c r="JA30" i="2"/>
  <c r="JA28" i="2"/>
  <c r="JA27" i="2"/>
  <c r="JA8" i="2"/>
  <c r="JA13" i="2"/>
  <c r="JA21" i="2"/>
  <c r="JA15" i="2"/>
  <c r="JA7" i="2"/>
  <c r="JA11" i="2"/>
  <c r="JA19" i="2"/>
  <c r="JA17" i="2"/>
  <c r="JA14" i="2"/>
  <c r="JA22" i="2"/>
  <c r="JA18" i="2"/>
  <c r="JA23" i="2"/>
  <c r="JA12" i="2"/>
  <c r="JA16" i="2"/>
  <c r="JA9" i="2"/>
  <c r="JA20" i="2"/>
  <c r="JC5" i="2" l="1"/>
  <c r="JB26" i="2"/>
  <c r="JB10" i="2"/>
  <c r="JB25" i="2"/>
  <c r="JB24" i="2"/>
  <c r="JB29" i="2"/>
  <c r="JB27" i="2"/>
  <c r="JB30" i="2"/>
  <c r="JB28" i="2"/>
  <c r="JB20" i="2"/>
  <c r="JB19" i="2"/>
  <c r="JB14" i="2"/>
  <c r="JB16" i="2"/>
  <c r="JB22" i="2"/>
  <c r="JB23" i="2"/>
  <c r="JB9" i="2"/>
  <c r="JB13" i="2"/>
  <c r="JB17" i="2"/>
  <c r="JB21" i="2"/>
  <c r="JB15" i="2"/>
  <c r="JB18" i="2"/>
  <c r="JB8" i="2"/>
  <c r="JB12" i="2"/>
  <c r="JB11" i="2"/>
  <c r="JB7" i="2"/>
  <c r="JD5" i="2" l="1"/>
  <c r="JE5" i="2" l="1"/>
  <c r="JF5" i="2" l="1"/>
  <c r="JG5" i="2" l="1"/>
  <c r="JH5" i="2" l="1"/>
  <c r="JI5" i="2" l="1"/>
  <c r="JJ5" i="2" l="1"/>
  <c r="JK5" i="2" l="1"/>
  <c r="JL5" i="2" l="1"/>
  <c r="JM5" i="2" l="1"/>
  <c r="JN5" i="2" l="1"/>
  <c r="JO5" i="2" l="1"/>
  <c r="JP5" i="2" l="1"/>
  <c r="JQ5" i="2" l="1"/>
  <c r="JR5" i="2" l="1"/>
  <c r="JS5" i="2" l="1"/>
  <c r="JT5" i="2" l="1"/>
  <c r="JU5" i="2" l="1"/>
  <c r="JV5" i="2" l="1"/>
  <c r="JW5" i="2" l="1"/>
  <c r="JX5" i="2" l="1"/>
  <c r="JY5" i="2" l="1"/>
  <c r="JZ5" i="2" l="1"/>
  <c r="KA5" i="2" l="1"/>
  <c r="KB5" i="2" l="1"/>
  <c r="KC5" i="2" l="1"/>
  <c r="KD5" i="2" l="1"/>
  <c r="KE5" i="2" l="1"/>
  <c r="KF5" i="2" l="1"/>
  <c r="KG5" i="2" l="1"/>
  <c r="KH5" i="2" l="1"/>
  <c r="KI5" i="2" l="1"/>
  <c r="KJ5" i="2" l="1"/>
  <c r="KK5" i="2" l="1"/>
  <c r="KL5" i="2" l="1"/>
  <c r="KM5" i="2" l="1"/>
  <c r="KN5" i="2" l="1"/>
  <c r="KO5" i="2" l="1"/>
  <c r="KP5" i="2" l="1"/>
  <c r="KQ5" i="2" l="1"/>
  <c r="KR5" i="2" l="1"/>
  <c r="KS5" i="2" l="1"/>
  <c r="KT5" i="2" l="1"/>
  <c r="KU5" i="2" l="1"/>
  <c r="KV5" i="2" l="1"/>
  <c r="KW5" i="2" l="1"/>
  <c r="KX5" i="2" l="1"/>
  <c r="KY5" i="2" l="1"/>
  <c r="KZ5" i="2" l="1"/>
  <c r="LA5" i="2" l="1"/>
  <c r="LB5" i="2" l="1"/>
  <c r="LC5" i="2" l="1"/>
  <c r="LD5" i="2" l="1"/>
</calcChain>
</file>

<file path=xl/sharedStrings.xml><?xml version="1.0" encoding="utf-8"?>
<sst xmlns="http://schemas.openxmlformats.org/spreadsheetml/2006/main" count="1419" uniqueCount="179">
  <si>
    <t>POSTE</t>
  </si>
  <si>
    <t>CONTRAT</t>
  </si>
  <si>
    <t>CANAL</t>
  </si>
  <si>
    <t>OP LOG</t>
  </si>
  <si>
    <t>CDI</t>
  </si>
  <si>
    <t>MAG</t>
  </si>
  <si>
    <t>ANIMATRICE</t>
  </si>
  <si>
    <t>RSQ</t>
  </si>
  <si>
    <t>JAC</t>
  </si>
  <si>
    <t>WEB</t>
  </si>
  <si>
    <t>CDD</t>
  </si>
  <si>
    <t>CHEF D'EQUIPE</t>
  </si>
  <si>
    <t>ANIMATEUR</t>
  </si>
  <si>
    <t>ADECCO CDI</t>
  </si>
  <si>
    <t>MANPOWER CDI</t>
  </si>
  <si>
    <t xml:space="preserve">CHEF D'EQUIPE </t>
  </si>
  <si>
    <t>A. ADMINISTRATIVE</t>
  </si>
  <si>
    <t>LES 4</t>
  </si>
  <si>
    <t>GEL CDI</t>
  </si>
  <si>
    <t>lundi</t>
  </si>
  <si>
    <t>mardi</t>
  </si>
  <si>
    <t>mercredi</t>
  </si>
  <si>
    <t>jeudi</t>
  </si>
  <si>
    <t>vendredi</t>
  </si>
  <si>
    <t>samedi</t>
  </si>
  <si>
    <t>opé</t>
  </si>
  <si>
    <t>SECTEUR</t>
  </si>
  <si>
    <t>Noms</t>
  </si>
  <si>
    <t>Contrat</t>
  </si>
  <si>
    <t>secteur</t>
  </si>
  <si>
    <t>interim</t>
  </si>
  <si>
    <t>TDS</t>
  </si>
  <si>
    <t>EXPEDITIONS</t>
  </si>
  <si>
    <t>PRELEVEMENT</t>
  </si>
  <si>
    <t>REAPPRO</t>
  </si>
  <si>
    <t>MANUTENTION</t>
  </si>
  <si>
    <t>ENCOMBRANT</t>
  </si>
  <si>
    <t>RECEPTION</t>
  </si>
  <si>
    <t>EXPEDITION</t>
  </si>
  <si>
    <t>EMBALLAGE</t>
  </si>
  <si>
    <t>STOCKS</t>
  </si>
  <si>
    <t>(vide)</t>
  </si>
  <si>
    <t>Total général</t>
  </si>
  <si>
    <t>canal</t>
  </si>
  <si>
    <t>opérateur</t>
  </si>
  <si>
    <t>administratif</t>
  </si>
  <si>
    <t>emballage</t>
  </si>
  <si>
    <t>expedition</t>
  </si>
  <si>
    <t>reception</t>
  </si>
  <si>
    <t>Qualité</t>
  </si>
  <si>
    <t>retour</t>
  </si>
  <si>
    <t>encombrant</t>
  </si>
  <si>
    <t>Emballage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</si>
  <si>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</si>
  <si>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</si>
  <si>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</si>
  <si>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</si>
  <si>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</si>
  <si>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</si>
  <si>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</si>
  <si>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</si>
  <si>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</si>
  <si>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</si>
  <si>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</si>
  <si>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</si>
  <si>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</si>
  <si>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</si>
  <si>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</si>
  <si>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</si>
  <si>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nom 17</t>
  </si>
  <si>
    <t>nom 18</t>
  </si>
  <si>
    <t>nom 19</t>
  </si>
  <si>
    <t>nom 20</t>
  </si>
  <si>
    <t>nom 21</t>
  </si>
  <si>
    <t>nom 22</t>
  </si>
  <si>
    <t>nom 23</t>
  </si>
  <si>
    <t>nom 24</t>
  </si>
  <si>
    <t>nom 25</t>
  </si>
  <si>
    <t>nom 26</t>
  </si>
  <si>
    <t>nom 27</t>
  </si>
  <si>
    <t>nom 28</t>
  </si>
  <si>
    <t>nom 29</t>
  </si>
  <si>
    <t>nom 30</t>
  </si>
  <si>
    <t>nom 31</t>
  </si>
  <si>
    <t>nom 32</t>
  </si>
  <si>
    <t>nom 33</t>
  </si>
  <si>
    <t>nom 34</t>
  </si>
  <si>
    <t>nom 35</t>
  </si>
  <si>
    <t>nom 36</t>
  </si>
  <si>
    <t>nom 37</t>
  </si>
  <si>
    <t>nom 38</t>
  </si>
  <si>
    <t>nom 39</t>
  </si>
  <si>
    <t>nom 40</t>
  </si>
  <si>
    <t>nom 41</t>
  </si>
  <si>
    <t>nom 42</t>
  </si>
  <si>
    <t>nom 43</t>
  </si>
  <si>
    <t>nom 44</t>
  </si>
  <si>
    <t>nom 45</t>
  </si>
  <si>
    <t>nom 46</t>
  </si>
  <si>
    <t>nom 47</t>
  </si>
  <si>
    <t>nom 48</t>
  </si>
  <si>
    <t>nom 49</t>
  </si>
  <si>
    <t>nom 50</t>
  </si>
  <si>
    <t>nom 51</t>
  </si>
  <si>
    <t>nom 52</t>
  </si>
  <si>
    <t>nom 53</t>
  </si>
  <si>
    <t>nom 54</t>
  </si>
  <si>
    <t>nom 55</t>
  </si>
  <si>
    <t>nom 56</t>
  </si>
  <si>
    <t>nom 57</t>
  </si>
  <si>
    <t>nom 58</t>
  </si>
  <si>
    <t>nom 59</t>
  </si>
  <si>
    <t>nom 60</t>
  </si>
  <si>
    <t>nom 61</t>
  </si>
  <si>
    <t>nom 62</t>
  </si>
  <si>
    <t>nom 63</t>
  </si>
  <si>
    <t>nom 64</t>
  </si>
  <si>
    <t>nom 65</t>
  </si>
  <si>
    <t>nom 66</t>
  </si>
  <si>
    <t>nom 67</t>
  </si>
  <si>
    <t>nom 68</t>
  </si>
  <si>
    <t>nom 69</t>
  </si>
  <si>
    <t>nom 70</t>
  </si>
  <si>
    <t>nom 71</t>
  </si>
  <si>
    <t>nom 72</t>
  </si>
  <si>
    <t>nom 73</t>
  </si>
  <si>
    <t>nom 74</t>
  </si>
  <si>
    <t>nom 75</t>
  </si>
  <si>
    <t>nom 76</t>
  </si>
  <si>
    <t>nom 77</t>
  </si>
  <si>
    <t>nom 78</t>
  </si>
  <si>
    <t>nom 79</t>
  </si>
  <si>
    <t>nom 80</t>
  </si>
  <si>
    <t>nom 81</t>
  </si>
  <si>
    <t>nom 82</t>
  </si>
  <si>
    <t>nom 83</t>
  </si>
  <si>
    <t>nom 84</t>
  </si>
  <si>
    <t>nom 85</t>
  </si>
  <si>
    <t>nom 86</t>
  </si>
  <si>
    <t>nom 87</t>
  </si>
  <si>
    <t>nom 88</t>
  </si>
  <si>
    <t>nom 89</t>
  </si>
  <si>
    <t>nom 90</t>
  </si>
  <si>
    <t>nom 91</t>
  </si>
  <si>
    <t>nom 92</t>
  </si>
  <si>
    <t>nom 93</t>
  </si>
  <si>
    <t>nom 94</t>
  </si>
  <si>
    <t>nom 95</t>
  </si>
  <si>
    <t>nom 96</t>
  </si>
  <si>
    <t>nom 97</t>
  </si>
  <si>
    <t>nom 98</t>
  </si>
  <si>
    <t>nom 99</t>
  </si>
  <si>
    <t>nom 100</t>
  </si>
  <si>
    <t>nom 101</t>
  </si>
  <si>
    <t>nom 102</t>
  </si>
  <si>
    <t>nom 103</t>
  </si>
  <si>
    <t>nom 104</t>
  </si>
  <si>
    <t>nom 105</t>
  </si>
  <si>
    <t>nom 106</t>
  </si>
  <si>
    <t>nom 107</t>
  </si>
  <si>
    <t>nom 108</t>
  </si>
  <si>
    <t>nom 109</t>
  </si>
  <si>
    <t>nom 110</t>
  </si>
  <si>
    <t>nom 111</t>
  </si>
  <si>
    <t>nom 112</t>
  </si>
  <si>
    <t>nom 113</t>
  </si>
  <si>
    <t>nom 114</t>
  </si>
  <si>
    <t>nom 115</t>
  </si>
  <si>
    <t>nom 116</t>
  </si>
  <si>
    <t>nom 117</t>
  </si>
  <si>
    <t>nom 118</t>
  </si>
  <si>
    <t>nom 119</t>
  </si>
  <si>
    <t>nom 120</t>
  </si>
  <si>
    <t>nom 121</t>
  </si>
  <si>
    <t>nom 122</t>
  </si>
  <si>
    <t>nom 123</t>
  </si>
  <si>
    <t>reappro</t>
  </si>
  <si>
    <t>qualité</t>
  </si>
  <si>
    <t>tds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</si>
</sst>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d"/>
    <numFmt numFmtId="165" formatCode="[$-40C]d\-mmm;@"/>
  </numFmts>
  <fonts count="12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8"/>
      <color theme="1"/>
      <name val="Calibri"/>
      <family val="2"/>
      <scheme val="minor"/>
    </font>
    <font>
      <sz val="10"/>
      <name val="Arial"/>
      <family val="2"/>
    </font>
    <font>
      <sz val="12"/>
      <name val="Comic Sans MS"/>
      <family val="4"/>
    </font>
    <font>
      <b/>
      <sz val="1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2">
    <xf numFmtId="0" fontId="0" fillId="0" borderId="0"/>
    <xf numFmtId="0" fontId="4" fillId="0" borderId="0"/>
  </cellStyleXfs>
  <cellXfs count="27">
    <xf numFmtId="0" fontId="0" fillId="0" borderId="0" xfId="0"/>
    <xf numFmtId="0" fontId="5" fillId="3" borderId="1" xfId="1" applyFont="1" applyFill="1" applyBorder="1" applyAlignment="1">
      <alignment horizontal="left"/>
    </xf>
    <xf numFmtId="0" fontId="5" fillId="0" borderId="2" xfId="1" applyFont="1" applyFill="1" applyBorder="1" applyAlignment="1">
      <alignment horizontal="center"/>
    </xf>
    <xf numFmtId="0" fontId="0" fillId="0" borderId="3" xfId="0" applyBorder="1"/>
    <xf numFmtId="14" fontId="2" fillId="0" borderId="0" xfId="0" applyNumberFormat="1" applyFont="1" applyFill="1"/>
    <xf numFmtId="164" fontId="0" fillId="0" borderId="0" xfId="0" applyNumberFormat="1"/>
    <xf numFmtId="164" fontId="6" fillId="4" borderId="5" xfId="0" applyNumberFormat="1" applyFont="1" applyFill="1" applyBorder="1" applyAlignment="1">
      <alignment horizontal="center"/>
    </xf>
    <xf numFmtId="165" fontId="0" fillId="0" borderId="0" xfId="0" applyNumberFormat="1"/>
    <xf numFmtId="0" fontId="7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5" borderId="1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165" fontId="6" fillId="4" borderId="4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3" xfId="0" applyBorder="1" applyAlignment="1">
      <alignment horizontal="center"/>
    </xf>
    <xf numFmtId="0" fontId="9" fillId="6" borderId="1" xfId="0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left"/>
    </xf>
    <xf numFmtId="165" fontId="0" fillId="0" borderId="0" xfId="0" applyNumberFormat="1" applyAlignment="1">
      <alignment horizontal="center" vertical="center"/>
    </xf>
    <xf numFmtId="0" fontId="0" fillId="0" borderId="0" xfId="0" applyBorder="1"/>
    <xf numFmtId="0" fontId="0" fillId="0" borderId="0" xfId="0" applyFill="1" applyBorder="1"/>
    <xf numFmtId="0" fontId="0" fillId="0" borderId="0" xfId="0" pivotButton="1"/>
    <xf numFmtId="0" fontId="11" fillId="7" borderId="0" xfId="0" applyFont="1" applyFill="1" applyAlignment="1">
      <alignment horizontal="center"/>
    </xf>
    <xf numFmtId="0" fontId="3" fillId="4" borderId="3" xfId="0" applyFont="1" applyFill="1" applyBorder="1" applyAlignment="1">
      <alignment horizontal="center"/>
    </xf>
  </cellXfs>
  <cellStyles count="2">
    <cellStyle name="Normal" xfId="0" builtinId="0"/>
    <cellStyle name="Normal 1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Spin" dx="25" fmlaLink="$B$1" max="52" min="1" page="10"/>
</file>

<file path=xl/ctrlProps/ctrlProp2.xml><?xml version="1.0" encoding="utf-8"?>
<formControlPr xmlns="http://schemas.microsoft.com/office/spreadsheetml/2009/9/main" objectType="Spin" dx="25" fmlaLink="$B$1" max="52" min="1" page="10" val="43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0</xdr:row>
          <xdr:rowOff>25400</xdr:rowOff>
        </xdr:from>
        <xdr:to>
          <xdr:col>2</xdr:col>
          <xdr:colOff>438150</xdr:colOff>
          <xdr:row>2</xdr:row>
          <xdr:rowOff>12700</xdr:rowOff>
        </xdr:to>
        <xdr:sp macro="" textlink="">
          <xdr:nvSpPr>
            <xdr:cNvPr id="1025" name="Spinner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63500</xdr:colOff>
          <xdr:row>0</xdr:row>
          <xdr:rowOff>25400</xdr:rowOff>
        </xdr:from>
        <xdr:to>
          <xdr:col>2</xdr:col>
          <xdr:colOff>438150</xdr:colOff>
          <xdr:row>2</xdr:row>
          <xdr:rowOff>12700</xdr:rowOff>
        </xdr:to>
        <xdr:sp macro="" textlink="">
          <xdr:nvSpPr>
            <xdr:cNvPr id="3073" name="Spinner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GRANSARD Cyrille" refreshedDate="44124.559334837963" createdVersion="4" refreshedVersion="4" minRefreshableVersion="3" recordCount="181">
  <cacheSource type="worksheet">
    <worksheetSource ref="A1:E1048576" sheet="BDD"/>
  </cacheSource>
  <cacheFields count="5">
    <cacheField name="opé" numFmtId="0">
      <sharedItems containsBlank="1" count="247">
        <s v="nom 1"/>
        <s v="nom 2"/>
        <s v="nom 3"/>
        <s v="nom 4"/>
        <s v="nom 5"/>
        <s v="nom 6"/>
        <s v="nom 7"/>
        <s v="nom 8"/>
        <s v="nom 9"/>
        <s v="nom 10"/>
        <s v="nom 11"/>
        <s v="nom 12"/>
        <s v="nom 13"/>
        <s v="nom 14"/>
        <s v="nom 15"/>
        <s v="nom 16"/>
        <s v="nom 17"/>
        <s v="nom 18"/>
        <s v="nom 19"/>
        <s v="nom 20"/>
        <s v="nom 21"/>
        <s v="nom 22"/>
        <s v="nom 23"/>
        <s v="nom 24"/>
        <s v="nom 25"/>
        <s v="nom 26"/>
        <s v="nom 27"/>
        <s v="nom 28"/>
        <s v="nom 29"/>
        <s v="nom 30"/>
        <s v="nom 31"/>
        <s v="nom 32"/>
        <s v="nom 33"/>
        <s v="nom 34"/>
        <s v="nom 35"/>
        <s v="nom 36"/>
        <s v="nom 37"/>
        <s v="nom 38"/>
        <s v="nom 39"/>
        <s v="nom 40"/>
        <s v="nom 41"/>
        <s v="nom 42"/>
        <s v="nom 43"/>
        <s v="nom 44"/>
        <s v="nom 45"/>
        <s v="nom 46"/>
        <s v="nom 47"/>
        <s v="nom 48"/>
        <s v="nom 49"/>
        <s v="nom 50"/>
        <s v="nom 51"/>
        <s v="nom 52"/>
        <s v="nom 53"/>
        <s v="nom 54"/>
        <s v="nom 55"/>
        <s v="nom 56"/>
        <s v="nom 57"/>
        <s v="nom 58"/>
        <s v="nom 59"/>
        <s v="nom 60"/>
        <s v="nom 61"/>
        <s v="nom 62"/>
        <s v="nom 63"/>
        <s v="nom 64"/>
        <s v="nom 65"/>
        <s v="nom 66"/>
        <s v="nom 67"/>
        <s v="nom 68"/>
        <s v="nom 69"/>
        <s v="nom 70"/>
        <s v="nom 71"/>
        <s v="nom 72"/>
        <s v="nom 73"/>
        <s v="nom 74"/>
        <s v="nom 75"/>
        <s v="nom 76"/>
        <s v="nom 77"/>
        <s v="nom 78"/>
        <s v="nom 79"/>
        <s v="nom 80"/>
        <s v="nom 81"/>
        <s v="nom 82"/>
        <s v="nom 83"/>
        <s v="nom 84"/>
        <s v="nom 85"/>
        <s v="nom 86"/>
        <s v="nom 87"/>
        <s v="nom 88"/>
        <s v="nom 89"/>
        <s v="nom 90"/>
        <s v="nom 91"/>
        <s v="nom 92"/>
        <s v="nom 93"/>
        <s v="nom 94"/>
        <s v="nom 95"/>
        <s v="nom 96"/>
        <s v="nom 97"/>
        <s v="nom 98"/>
        <s v="nom 99"/>
        <s v="nom 100"/>
        <s v="nom 101"/>
        <s v="nom 102"/>
        <s v="nom 103"/>
        <s v="nom 104"/>
        <s v="nom 105"/>
        <s v="nom 106"/>
        <s v="nom 107"/>
        <s v="nom 108"/>
        <s v="nom 109"/>
        <s v="nom 110"/>
        <s v="nom 111"/>
        <s v="nom 112"/>
        <s v="nom 113"/>
        <s v="nom 114"/>
        <s v="nom 115"/>
        <s v="nom 116"/>
        <s v="nom 117"/>
        <s v="nom 118"/>
        <s v="nom 119"/>
        <s v="nom 120"/>
        <s v="nom 121"/>
        <s v="nom 122"/>
        <s v="nom 123"/>
        <m/>
        <s v="KEUENHOF HELENE" u="1"/>
        <s v="LAINE CEDRIC" u="1"/>
        <s v="CAPY M" u="1"/>
        <s v="DEFOOR OPHELIE" u="1"/>
        <s v="LEVECQUE F" u="1"/>
        <s v="VIOLETTE SYLVIE" u="1"/>
        <s v="ANTKOWIAK DIMITRI" u="1"/>
        <s v="WEST K" u="1"/>
        <s v="BEHDAD A" u="1"/>
        <s v="HURET AURELIE" u="1"/>
        <s v="ANDRE N" u="1"/>
        <s v="BOUDENGEN D" u="1"/>
        <s v="MURZIN SYLVIANE" u="1"/>
        <s v="MUREZ GAEL" u="1"/>
        <s v="TEKIELI F" u="1"/>
        <s v="HAUTECOEUR A" u="1"/>
        <s v="LEGRAND S" u="1"/>
        <s v="DUCROCQ V" u="1"/>
        <s v="DUFOUR JF" u="1"/>
        <s v="PARQUET A" u="1"/>
        <s v="GOURMAUD J" u="1"/>
        <s v="KUNTZ FREDERIC" u="1"/>
        <s v="SESTU  G" u="1"/>
        <s v="INSERRA D" u="1"/>
        <s v="HOURDEQUIN A" u="1"/>
        <s v="CARON LAETITIA" u="1"/>
        <s v="MARTINI A" u="1"/>
        <s v="DUFOUR M" u="1"/>
        <s v="DEFOOR CHRISTOPHE" u="1"/>
        <s v="MAHIEU MARC" u="1"/>
        <s v="EDDARI ZAHRA" u="1"/>
        <s v="SURY M" u="1"/>
        <s v="FONTAINE N" u="1"/>
        <s v="SALLEFRANC FABIENNE" u="1"/>
        <s v="CARON THOMAS" u="1"/>
        <s v="DEGRIFOLLET CLEMENT" u="1"/>
        <s v="MAILLARD R" u="1"/>
        <s v="DRUESNE M" u="1"/>
        <s v="LAGAISSE V" u="1"/>
        <s v="BEISERT ALEXANDRE" u="1"/>
        <s v="THERAGE A" u="1"/>
        <s v="KHADAR NAJAH" u="1"/>
        <s v="JOLLY A" u="1"/>
        <s v="GRATZA J" u="1"/>
        <s v="BAUDUIN N" u="1"/>
        <s v="BEKKOUCHE B" u="1"/>
        <s v="DEFOOR J" u="1"/>
        <s v="DACHEZ L" u="1"/>
        <s v="DESWARTE BERTRAND" u="1"/>
        <s v="DRICI N" u="1"/>
        <s v="BIGOTTE J" u="1"/>
        <s v="DERVIAUX E" u="1"/>
        <s v="QUESTE E" u="1"/>
        <s v="FASSARD A" u="1"/>
        <s v="PATRIAS E" u="1"/>
        <s v="DEBILLIO MICKAEL" u="1"/>
        <s v="MESLIER M" u="1"/>
        <s v="GRZESKOWIAK S" u="1"/>
        <s v="WATEL A" u="1"/>
        <s v="MASSELOT K" u="1"/>
        <s v="HAY SABRINA" u="1"/>
        <s v="HULMANN SEBASTIEN" u="1"/>
        <s v="SAVARY S" u="1"/>
        <s v="DUMEZ S" u="1"/>
        <s v="LAMSON S" u="1"/>
        <s v="DEGORRE P" u="1"/>
        <s v="VANDERUST DONOVAN" u="1"/>
        <s v="LIBERT ST" u="1"/>
        <s v="LIBERT S" u="1"/>
        <s v="OLIVIER G" u="1"/>
        <s v="SURY MAURINE" u="1"/>
        <s v="FRANQUENOUILLE E" u="1"/>
        <s v="ROLLAND S" u="1"/>
        <s v="DEBARROS  V" u="1"/>
        <s v="GOLKA M" u="1"/>
        <s v="DROLEZ J" u="1"/>
        <s v="WUTHRICH JENNIFER" u="1"/>
        <s v="LOPEZ JP" u="1"/>
        <s v="BEKKOUCHE M" u="1"/>
        <s v="POLLET SABRINA" u="1"/>
        <s v="PICQUET E" u="1"/>
        <s v="HOET N" u="1"/>
        <s v="PATYK JUSTINE" u="1"/>
        <s v="TONNOIR C" u="1"/>
        <s v="DUJARDIN MICHELE" u="1"/>
        <s v="LOTTEN M" u="1"/>
        <s v="FAUQUET B" u="1"/>
        <s v="CARDON MARJORIE" u="1"/>
        <s v="PRZYBYLSKI-HNAT AXELLE" u="1"/>
        <s v="CHAKIM N" u="1"/>
        <s v="COUVELARD CEDRIC" u="1"/>
        <s v="THERY K" u="1"/>
        <s v="LETENDART P" u="1"/>
        <s v="DELPLANQUE ELISA" u="1"/>
        <s v="WANAVERBECQ KEVIN" u="1"/>
        <s v="PRZYBYLSKI-HNAT ANGELIQUE" u="1"/>
        <s v="MILED F" u="1"/>
        <s v="BALI KARIMA" u="1"/>
        <s v="LAMBERT CAROLINE" u="1"/>
        <s v="SALLE CELINE" u="1"/>
        <s v="LAMPIN S" u="1"/>
        <s v="CUNIN V" u="1"/>
        <s v="BESNARD S" u="1"/>
        <s v="POUCHAIN M" u="1"/>
        <s v="PATINIER H" u="1"/>
        <s v="PENNEQUIN N" u="1"/>
        <s v="GALLET GREGORY" u="1"/>
        <s v="HESPEL TONY" u="1"/>
        <s v="CAUVILLE S" u="1"/>
        <s v="IDBOUKDIR M" u="1"/>
        <s v="HENOCQ A" u="1"/>
        <s v="DUPARCQ B" u="1"/>
        <s v="OUAMARA M" u="1"/>
        <s v="LENGLET ERIKA" u="1"/>
        <s v="GOUTANT EMILIE" u="1"/>
        <s v="BRASSART M" u="1"/>
        <s v="CHAKIM R" u="1"/>
        <s v="NOWICKI A" u="1"/>
        <s v="TAILLEZ G" u="1"/>
        <s v="CUVELIER A" u="1"/>
        <s v="BOSSU CORALINE" u="1"/>
        <s v="BOUILLET D" u="1"/>
        <s v="STELLMASZEWKI JACQUES" u="1"/>
      </sharedItems>
    </cacheField>
    <cacheField name="POSTE" numFmtId="0">
      <sharedItems containsBlank="1"/>
    </cacheField>
    <cacheField name="CONTRAT" numFmtId="0">
      <sharedItems containsBlank="1"/>
    </cacheField>
    <cacheField name="CANAL" numFmtId="0">
      <sharedItems containsBlank="1" count="8">
        <s v="MAG"/>
        <s v="RSQ"/>
        <s v="JAC"/>
        <s v="WEB"/>
        <s v="LES 4"/>
        <s v="TDS"/>
        <m/>
        <s v="GEL" u="1"/>
      </sharedItems>
    </cacheField>
    <cacheField name="SECTEUR" numFmtId="0">
      <sharedItems containsBlank="1" count="14">
        <s v="PRELEVEMENT"/>
        <s v="STOCKS"/>
        <s v="REAPPRO"/>
        <s v="Qualité"/>
        <s v="expedition"/>
        <s v="reception"/>
        <s v="emballage"/>
        <s v="TDS"/>
        <s v="encombrant"/>
        <s v="retour"/>
        <s v="administratif"/>
        <s v="EXPEDITIONS"/>
        <s v="MANUTENTION"/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1">
  <r>
    <x v="0"/>
    <s v="OP LOG"/>
    <s v="CDI"/>
    <x v="0"/>
    <x v="0"/>
  </r>
  <r>
    <x v="1"/>
    <s v="OP LOG"/>
    <s v="CDI"/>
    <x v="0"/>
    <x v="0"/>
  </r>
  <r>
    <x v="2"/>
    <s v="ANIMATRICE"/>
    <s v="CDI"/>
    <x v="0"/>
    <x v="0"/>
  </r>
  <r>
    <x v="3"/>
    <s v="OP LOG"/>
    <s v="CDI"/>
    <x v="1"/>
    <x v="1"/>
  </r>
  <r>
    <x v="4"/>
    <s v="OP LOG"/>
    <s v="CDI"/>
    <x v="0"/>
    <x v="0"/>
  </r>
  <r>
    <x v="5"/>
    <s v="OP LOG"/>
    <s v="CDI"/>
    <x v="2"/>
    <x v="0"/>
  </r>
  <r>
    <x v="6"/>
    <s v="OP LOG"/>
    <s v="CDI"/>
    <x v="3"/>
    <x v="2"/>
  </r>
  <r>
    <x v="7"/>
    <s v="OP LOG"/>
    <s v="CDD"/>
    <x v="2"/>
    <x v="0"/>
  </r>
  <r>
    <x v="8"/>
    <s v="ANIMATRICE"/>
    <s v="CDI"/>
    <x v="1"/>
    <x v="1"/>
  </r>
  <r>
    <x v="9"/>
    <s v="OP LOG"/>
    <s v="CDI"/>
    <x v="2"/>
    <x v="3"/>
  </r>
  <r>
    <x v="10"/>
    <s v="OP LOG"/>
    <s v="CDI"/>
    <x v="3"/>
    <x v="4"/>
  </r>
  <r>
    <x v="11"/>
    <s v="OP LOG"/>
    <s v="CDI"/>
    <x v="1"/>
    <x v="5"/>
  </r>
  <r>
    <x v="12"/>
    <s v="OP LOG"/>
    <s v="CDI"/>
    <x v="0"/>
    <x v="0"/>
  </r>
  <r>
    <x v="13"/>
    <s v="OP LOG"/>
    <s v="CDI"/>
    <x v="0"/>
    <x v="0"/>
  </r>
  <r>
    <x v="14"/>
    <s v="OP LOG"/>
    <s v="CDD"/>
    <x v="3"/>
    <x v="0"/>
  </r>
  <r>
    <x v="15"/>
    <s v="OP LOG"/>
    <s v="CDD"/>
    <x v="1"/>
    <x v="0"/>
  </r>
  <r>
    <x v="16"/>
    <s v="CHEF D'EQUIPE"/>
    <s v="CDI"/>
    <x v="2"/>
    <x v="0"/>
  </r>
  <r>
    <x v="17"/>
    <s v="CHEF D'EQUIPE"/>
    <s v="CDI"/>
    <x v="3"/>
    <x v="6"/>
  </r>
  <r>
    <x v="18"/>
    <s v="OP LOG"/>
    <s v="CDD"/>
    <x v="3"/>
    <x v="0"/>
  </r>
  <r>
    <x v="19"/>
    <s v="OP LOG"/>
    <s v="CDI"/>
    <x v="2"/>
    <x v="7"/>
  </r>
  <r>
    <x v="20"/>
    <s v="ANIMATRICE"/>
    <s v="CDI"/>
    <x v="3"/>
    <x v="6"/>
  </r>
  <r>
    <x v="21"/>
    <s v="ANIMATEUR"/>
    <s v="CDI"/>
    <x v="0"/>
    <x v="0"/>
  </r>
  <r>
    <x v="22"/>
    <s v="OP LOG"/>
    <s v="CDI"/>
    <x v="1"/>
    <x v="5"/>
  </r>
  <r>
    <x v="23"/>
    <s v="ANIMATRICE"/>
    <s v="CDI"/>
    <x v="1"/>
    <x v="0"/>
  </r>
  <r>
    <x v="24"/>
    <s v="OP LOG"/>
    <s v="CDI"/>
    <x v="3"/>
    <x v="0"/>
  </r>
  <r>
    <x v="25"/>
    <s v="OP LOG"/>
    <s v="CDI"/>
    <x v="2"/>
    <x v="2"/>
  </r>
  <r>
    <x v="26"/>
    <s v="OP LOG"/>
    <s v="CDI"/>
    <x v="0"/>
    <x v="0"/>
  </r>
  <r>
    <x v="27"/>
    <s v="OP LOG"/>
    <s v="CDI"/>
    <x v="1"/>
    <x v="5"/>
  </r>
  <r>
    <x v="28"/>
    <s v="OP LOG"/>
    <s v="CDI"/>
    <x v="2"/>
    <x v="6"/>
  </r>
  <r>
    <x v="29"/>
    <s v="OP LOG"/>
    <s v="CDD"/>
    <x v="3"/>
    <x v="0"/>
  </r>
  <r>
    <x v="30"/>
    <s v="OP LOG"/>
    <s v="ADECCO CDI"/>
    <x v="3"/>
    <x v="0"/>
  </r>
  <r>
    <x v="31"/>
    <s v="OP LOG"/>
    <s v="CDI"/>
    <x v="2"/>
    <x v="0"/>
  </r>
  <r>
    <x v="32"/>
    <s v="OP LOG"/>
    <s v="CDI"/>
    <x v="2"/>
    <x v="0"/>
  </r>
  <r>
    <x v="33"/>
    <s v="OP LOG"/>
    <s v="CDI"/>
    <x v="3"/>
    <x v="0"/>
  </r>
  <r>
    <x v="34"/>
    <s v="OP LOG"/>
    <s v="MANPOWER CDI"/>
    <x v="3"/>
    <x v="0"/>
  </r>
  <r>
    <x v="35"/>
    <s v="OP LOG"/>
    <s v="CDI"/>
    <x v="0"/>
    <x v="0"/>
  </r>
  <r>
    <x v="36"/>
    <s v="OP LOG"/>
    <s v="CDI"/>
    <x v="2"/>
    <x v="3"/>
  </r>
  <r>
    <x v="37"/>
    <s v="ANIMATEUR"/>
    <s v="CDI"/>
    <x v="2"/>
    <x v="7"/>
  </r>
  <r>
    <x v="38"/>
    <s v="OP LOG"/>
    <s v="CDI"/>
    <x v="1"/>
    <x v="7"/>
  </r>
  <r>
    <x v="39"/>
    <s v="ANIMATEUR"/>
    <s v="CDI"/>
    <x v="3"/>
    <x v="8"/>
  </r>
  <r>
    <x v="40"/>
    <s v="ANIMATRICE"/>
    <s v="CDI"/>
    <x v="2"/>
    <x v="0"/>
  </r>
  <r>
    <x v="41"/>
    <s v="OP LOG"/>
    <s v="CDI"/>
    <x v="1"/>
    <x v="3"/>
  </r>
  <r>
    <x v="42"/>
    <s v="CHEF D'EQUIPE"/>
    <s v="CDI"/>
    <x v="0"/>
    <x v="4"/>
  </r>
  <r>
    <x v="43"/>
    <s v="OP LOG"/>
    <s v="CDI"/>
    <x v="1"/>
    <x v="0"/>
  </r>
  <r>
    <x v="44"/>
    <s v="OP LOG"/>
    <s v="ADECCO CDI"/>
    <x v="1"/>
    <x v="0"/>
  </r>
  <r>
    <x v="45"/>
    <s v="OP LOG"/>
    <s v="CDD"/>
    <x v="3"/>
    <x v="0"/>
  </r>
  <r>
    <x v="46"/>
    <s v="OP LOG"/>
    <s v="CDD"/>
    <x v="2"/>
    <x v="0"/>
  </r>
  <r>
    <x v="47"/>
    <s v="OP LOG"/>
    <s v="CDI"/>
    <x v="3"/>
    <x v="0"/>
  </r>
  <r>
    <x v="48"/>
    <s v="OP LOG"/>
    <s v="CDI"/>
    <x v="3"/>
    <x v="0"/>
  </r>
  <r>
    <x v="49"/>
    <s v="ANIMATEUR"/>
    <s v="CDI"/>
    <x v="2"/>
    <x v="0"/>
  </r>
  <r>
    <x v="50"/>
    <s v="OP LOG"/>
    <s v="CDI"/>
    <x v="2"/>
    <x v="6"/>
  </r>
  <r>
    <x v="51"/>
    <s v="OP LOG"/>
    <s v="CDD"/>
    <x v="2"/>
    <x v="0"/>
  </r>
  <r>
    <x v="52"/>
    <s v="OP LOG"/>
    <s v="CDI"/>
    <x v="1"/>
    <x v="5"/>
  </r>
  <r>
    <x v="53"/>
    <s v="CHEF D'EQUIPE "/>
    <s v="CDI"/>
    <x v="3"/>
    <x v="0"/>
  </r>
  <r>
    <x v="54"/>
    <s v="CHEF D'EQUIPE "/>
    <s v="CDI"/>
    <x v="1"/>
    <x v="5"/>
  </r>
  <r>
    <x v="55"/>
    <s v="OP LOG"/>
    <s v="ADECCO CDI"/>
    <x v="1"/>
    <x v="0"/>
  </r>
  <r>
    <x v="56"/>
    <s v="OP LOG"/>
    <s v="CDI"/>
    <x v="1"/>
    <x v="9"/>
  </r>
  <r>
    <x v="57"/>
    <s v="CHEF D'EQUIPE "/>
    <s v="CDI"/>
    <x v="2"/>
    <x v="0"/>
  </r>
  <r>
    <x v="58"/>
    <s v="OP LOG"/>
    <s v="CDI"/>
    <x v="3"/>
    <x v="4"/>
  </r>
  <r>
    <x v="59"/>
    <s v="OP LOG"/>
    <s v="CDI"/>
    <x v="1"/>
    <x v="5"/>
  </r>
  <r>
    <x v="60"/>
    <s v="A. ADMINISTRATIVE"/>
    <s v="CDI"/>
    <x v="4"/>
    <x v="10"/>
  </r>
  <r>
    <x v="61"/>
    <s v="OP LOG"/>
    <s v="CDI"/>
    <x v="3"/>
    <x v="0"/>
  </r>
  <r>
    <x v="62"/>
    <s v="ANIMATEUR"/>
    <s v="CDI"/>
    <x v="2"/>
    <x v="5"/>
  </r>
  <r>
    <x v="63"/>
    <s v="OP LOG"/>
    <s v="CDI"/>
    <x v="2"/>
    <x v="0"/>
  </r>
  <r>
    <x v="64"/>
    <s v="OP LOG"/>
    <s v="CDD"/>
    <x v="2"/>
    <x v="0"/>
  </r>
  <r>
    <x v="65"/>
    <s v="OP LOG"/>
    <s v="CDI"/>
    <x v="3"/>
    <x v="0"/>
  </r>
  <r>
    <x v="66"/>
    <s v="OP LOG"/>
    <s v="ADECCO CDI"/>
    <x v="0"/>
    <x v="0"/>
  </r>
  <r>
    <x v="67"/>
    <s v="OP LOG"/>
    <s v="GEL CDI"/>
    <x v="0"/>
    <x v="0"/>
  </r>
  <r>
    <x v="68"/>
    <s v="ANIMATRICE"/>
    <s v="CDI"/>
    <x v="3"/>
    <x v="6"/>
  </r>
  <r>
    <x v="69"/>
    <s v="OP LOG"/>
    <s v="CDI"/>
    <x v="3"/>
    <x v="0"/>
  </r>
  <r>
    <x v="70"/>
    <s v="OP LOG"/>
    <s v="CDI"/>
    <x v="1"/>
    <x v="5"/>
  </r>
  <r>
    <x v="71"/>
    <s v="OP LOG"/>
    <s v="CDI"/>
    <x v="1"/>
    <x v="3"/>
  </r>
  <r>
    <x v="72"/>
    <s v="OP LOG"/>
    <s v="CDI"/>
    <x v="2"/>
    <x v="0"/>
  </r>
  <r>
    <x v="73"/>
    <s v="OP LOG"/>
    <s v="CDI"/>
    <x v="3"/>
    <x v="0"/>
  </r>
  <r>
    <x v="74"/>
    <s v="OP LOG"/>
    <s v="CDI"/>
    <x v="2"/>
    <x v="0"/>
  </r>
  <r>
    <x v="75"/>
    <s v="OP LOG"/>
    <s v="CDD"/>
    <x v="3"/>
    <x v="0"/>
  </r>
  <r>
    <x v="76"/>
    <s v="ANIMATRICE"/>
    <s v="CDI"/>
    <x v="1"/>
    <x v="5"/>
  </r>
  <r>
    <x v="77"/>
    <s v="ANIMATEUR"/>
    <s v="CDI"/>
    <x v="0"/>
    <x v="0"/>
  </r>
  <r>
    <x v="78"/>
    <s v="OP LOG"/>
    <s v="CDI"/>
    <x v="3"/>
    <x v="0"/>
  </r>
  <r>
    <x v="79"/>
    <s v="OP LOG"/>
    <s v="CDI"/>
    <x v="3"/>
    <x v="0"/>
  </r>
  <r>
    <x v="80"/>
    <s v="OP LOG"/>
    <s v="interim"/>
    <x v="0"/>
    <x v="11"/>
  </r>
  <r>
    <x v="81"/>
    <s v="OP LOG"/>
    <s v="interim"/>
    <x v="0"/>
    <x v="0"/>
  </r>
  <r>
    <x v="82"/>
    <s v="OP LOG"/>
    <s v="interim"/>
    <x v="3"/>
    <x v="2"/>
  </r>
  <r>
    <x v="83"/>
    <s v="OP LOG"/>
    <s v="interim"/>
    <x v="1"/>
    <x v="12"/>
  </r>
  <r>
    <x v="84"/>
    <s v="OP LOG"/>
    <s v="interim"/>
    <x v="2"/>
    <x v="0"/>
  </r>
  <r>
    <x v="85"/>
    <s v="OP LOG"/>
    <s v="interim"/>
    <x v="5"/>
    <x v="12"/>
  </r>
  <r>
    <x v="86"/>
    <s v="OP LOG"/>
    <s v="interim"/>
    <x v="3"/>
    <x v="8"/>
  </r>
  <r>
    <x v="87"/>
    <s v="OP LOG"/>
    <s v="interim"/>
    <x v="3"/>
    <x v="2"/>
  </r>
  <r>
    <x v="88"/>
    <s v="OP LOG"/>
    <s v="interim"/>
    <x v="1"/>
    <x v="5"/>
  </r>
  <r>
    <x v="89"/>
    <s v="OP LOG"/>
    <s v="interim"/>
    <x v="0"/>
    <x v="4"/>
  </r>
  <r>
    <x v="90"/>
    <s v="OP LOG"/>
    <s v="interim"/>
    <x v="1"/>
    <x v="12"/>
  </r>
  <r>
    <x v="91"/>
    <s v="OP LOG"/>
    <s v="interim"/>
    <x v="3"/>
    <x v="2"/>
  </r>
  <r>
    <x v="92"/>
    <s v="OP LOG"/>
    <s v="interim"/>
    <x v="2"/>
    <x v="0"/>
  </r>
  <r>
    <x v="93"/>
    <s v="OP LOG"/>
    <s v="interim"/>
    <x v="0"/>
    <x v="4"/>
  </r>
  <r>
    <x v="94"/>
    <s v="OP LOG"/>
    <s v="interim"/>
    <x v="2"/>
    <x v="6"/>
  </r>
  <r>
    <x v="95"/>
    <s v="OP LOG"/>
    <s v="interim"/>
    <x v="3"/>
    <x v="6"/>
  </r>
  <r>
    <x v="96"/>
    <s v="OP LOG"/>
    <s v="interim"/>
    <x v="0"/>
    <x v="2"/>
  </r>
  <r>
    <x v="97"/>
    <s v="OP LOG"/>
    <s v="interim"/>
    <x v="5"/>
    <x v="1"/>
  </r>
  <r>
    <x v="98"/>
    <s v="OP LOG"/>
    <s v="interim"/>
    <x v="3"/>
    <x v="6"/>
  </r>
  <r>
    <x v="99"/>
    <s v="OP LOG"/>
    <s v="interim"/>
    <x v="0"/>
    <x v="11"/>
  </r>
  <r>
    <x v="100"/>
    <s v="OP LOG"/>
    <s v="interim"/>
    <x v="3"/>
    <x v="2"/>
  </r>
  <r>
    <x v="101"/>
    <s v="OP LOG"/>
    <s v="interim"/>
    <x v="3"/>
    <x v="6"/>
  </r>
  <r>
    <x v="102"/>
    <s v="OP LOG"/>
    <s v="interim"/>
    <x v="3"/>
    <x v="6"/>
  </r>
  <r>
    <x v="103"/>
    <s v="OP LOG"/>
    <s v="interim"/>
    <x v="2"/>
    <x v="2"/>
  </r>
  <r>
    <x v="104"/>
    <s v="OP LOG"/>
    <s v="interim"/>
    <x v="1"/>
    <x v="5"/>
  </r>
  <r>
    <x v="105"/>
    <s v="OP LOG"/>
    <s v="interim"/>
    <x v="2"/>
    <x v="4"/>
  </r>
  <r>
    <x v="106"/>
    <s v="OP LOG"/>
    <s v="interim"/>
    <x v="2"/>
    <x v="0"/>
  </r>
  <r>
    <x v="107"/>
    <s v="OP LOG"/>
    <s v="interim"/>
    <x v="3"/>
    <x v="2"/>
  </r>
  <r>
    <x v="108"/>
    <s v="OP LOG"/>
    <s v="interim"/>
    <x v="3"/>
    <x v="2"/>
  </r>
  <r>
    <x v="109"/>
    <s v="OP LOG"/>
    <s v="interim"/>
    <x v="3"/>
    <x v="2"/>
  </r>
  <r>
    <x v="110"/>
    <s v="OP LOG"/>
    <s v="interim"/>
    <x v="3"/>
    <x v="6"/>
  </r>
  <r>
    <x v="111"/>
    <s v="OP LOG"/>
    <s v="interim"/>
    <x v="3"/>
    <x v="6"/>
  </r>
  <r>
    <x v="112"/>
    <s v="OP LOG"/>
    <s v="interim"/>
    <x v="3"/>
    <x v="6"/>
  </r>
  <r>
    <x v="113"/>
    <s v="OP LOG"/>
    <s v="interim"/>
    <x v="2"/>
    <x v="2"/>
  </r>
  <r>
    <x v="114"/>
    <s v="OP LOG"/>
    <s v="interim"/>
    <x v="2"/>
    <x v="2"/>
  </r>
  <r>
    <x v="115"/>
    <s v="OP LOG"/>
    <s v="interim"/>
    <x v="0"/>
    <x v="0"/>
  </r>
  <r>
    <x v="116"/>
    <s v="OP LOG"/>
    <s v="interim"/>
    <x v="0"/>
    <x v="0"/>
  </r>
  <r>
    <x v="117"/>
    <s v="OP LOG"/>
    <s v="interim"/>
    <x v="5"/>
    <x v="12"/>
  </r>
  <r>
    <x v="118"/>
    <s v="OP LOG"/>
    <s v="interim"/>
    <x v="3"/>
    <x v="6"/>
  </r>
  <r>
    <x v="119"/>
    <s v="OP LOG"/>
    <s v="interim"/>
    <x v="1"/>
    <x v="5"/>
  </r>
  <r>
    <x v="120"/>
    <s v="OP LOG"/>
    <s v="interim"/>
    <x v="2"/>
    <x v="6"/>
  </r>
  <r>
    <x v="121"/>
    <s v="OP LOG"/>
    <s v="interim"/>
    <x v="0"/>
    <x v="2"/>
  </r>
  <r>
    <x v="122"/>
    <s v="OP LOG"/>
    <s v="interim"/>
    <x v="5"/>
    <x v="1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  <r>
    <x v="123"/>
    <m/>
    <m/>
    <x v="6"/>
    <x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G2:I127" firstHeaderRow="1" firstDataRow="1" firstDataCol="3"/>
  <pivotFields count="5">
    <pivotField axis="axisRow" compact="0" outline="0" showAll="0">
      <items count="248">
        <item m="1" x="134"/>
        <item m="1" x="130"/>
        <item m="1" x="221"/>
        <item m="1" x="168"/>
        <item m="1" x="132"/>
        <item m="1" x="163"/>
        <item m="1" x="169"/>
        <item m="1" x="202"/>
        <item m="1" x="226"/>
        <item m="1" x="174"/>
        <item m="1" x="244"/>
        <item m="1" x="135"/>
        <item m="1" x="245"/>
        <item m="1" x="239"/>
        <item m="1" x="126"/>
        <item m="1" x="211"/>
        <item m="1" x="149"/>
        <item m="1" x="158"/>
        <item m="1" x="232"/>
        <item m="1" x="213"/>
        <item m="1" x="240"/>
        <item m="1" x="214"/>
        <item m="1" x="225"/>
        <item m="1" x="243"/>
        <item m="1" x="171"/>
        <item m="1" x="197"/>
        <item m="1" x="179"/>
        <item m="1" x="152"/>
        <item m="1" x="170"/>
        <item m="1" x="127"/>
        <item m="1" x="189"/>
        <item m="1" x="159"/>
        <item m="1" x="217"/>
        <item m="1" x="175"/>
        <item m="1" x="172"/>
        <item m="1" x="173"/>
        <item m="1" x="199"/>
        <item m="1" x="161"/>
        <item m="1" x="141"/>
        <item m="1" x="142"/>
        <item m="1" x="151"/>
        <item m="1" x="208"/>
        <item m="1" x="187"/>
        <item m="1" x="235"/>
        <item m="1" x="154"/>
        <item m="1" x="177"/>
        <item m="1" x="210"/>
        <item m="1" x="156"/>
        <item m="1" x="195"/>
        <item m="1" x="230"/>
        <item m="1" x="198"/>
        <item m="1" x="144"/>
        <item m="1" x="238"/>
        <item m="1" x="167"/>
        <item m="1" x="181"/>
        <item m="1" x="139"/>
        <item m="1" x="184"/>
        <item m="1" x="234"/>
        <item m="1" x="231"/>
        <item m="1" x="205"/>
        <item m="1" x="148"/>
        <item m="1" x="185"/>
        <item m="1" x="133"/>
        <item m="1" x="233"/>
        <item m="1" x="147"/>
        <item m="1" x="166"/>
        <item m="1" x="124"/>
        <item m="1" x="165"/>
        <item m="1" x="145"/>
        <item m="1" x="162"/>
        <item m="1" x="125"/>
        <item m="1" x="222"/>
        <item m="1" x="224"/>
        <item m="1" x="188"/>
        <item m="1" x="140"/>
        <item m="1" x="237"/>
        <item m="1" x="216"/>
        <item m="1" x="128"/>
        <item m="1" x="192"/>
        <item m="1" x="191"/>
        <item m="1" x="201"/>
        <item m="1" x="209"/>
        <item m="1" x="153"/>
        <item m="1" x="160"/>
        <item m="1" x="150"/>
        <item m="1" x="183"/>
        <item m="1" x="180"/>
        <item m="1" x="220"/>
        <item m="1" x="137"/>
        <item m="1" x="136"/>
        <item m="1" x="241"/>
        <item m="1" x="193"/>
        <item m="1" x="236"/>
        <item m="1" x="143"/>
        <item m="1" x="228"/>
        <item m="1" x="178"/>
        <item m="1" x="206"/>
        <item m="1" x="229"/>
        <item m="1" x="204"/>
        <item m="1" x="203"/>
        <item m="1" x="227"/>
        <item m="1" x="219"/>
        <item m="1" x="212"/>
        <item m="1" x="176"/>
        <item m="1" x="196"/>
        <item m="1" x="223"/>
        <item m="1" x="157"/>
        <item m="1" x="186"/>
        <item m="1" x="146"/>
        <item m="1" x="246"/>
        <item m="1" x="155"/>
        <item m="1" x="194"/>
        <item m="1" x="242"/>
        <item m="1" x="138"/>
        <item m="1" x="164"/>
        <item m="1" x="215"/>
        <item m="1" x="207"/>
        <item m="1" x="190"/>
        <item m="1" x="129"/>
        <item m="1" x="218"/>
        <item m="1" x="182"/>
        <item m="1" x="131"/>
        <item m="1" x="200"/>
        <item x="12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t="default"/>
      </items>
    </pivotField>
    <pivotField compact="0" outline="0" showAll="0"/>
    <pivotField compact="0" outline="0" showAll="0"/>
    <pivotField axis="axisRow" compact="0" outline="0" showAll="0" defaultSubtotal="0">
      <items count="8">
        <item m="1" x="7"/>
        <item x="2"/>
        <item x="4"/>
        <item x="0"/>
        <item x="1"/>
        <item x="5"/>
        <item x="3"/>
        <item x="6"/>
      </items>
    </pivotField>
    <pivotField axis="axisRow" compact="0" outline="0" showAll="0" defaultSubtotal="0">
      <items count="14">
        <item x="6"/>
        <item x="8"/>
        <item x="4"/>
        <item x="11"/>
        <item x="12"/>
        <item x="0"/>
        <item x="2"/>
        <item x="5"/>
        <item x="1"/>
        <item x="13"/>
        <item x="3"/>
        <item x="7"/>
        <item x="9"/>
        <item x="10"/>
      </items>
    </pivotField>
  </pivotFields>
  <rowFields count="3">
    <field x="3"/>
    <field x="4"/>
    <field x="0"/>
  </rowFields>
  <rowItems count="125">
    <i>
      <x v="1"/>
      <x/>
      <x v="152"/>
    </i>
    <i r="2">
      <x v="174"/>
    </i>
    <i r="2">
      <x v="218"/>
    </i>
    <i r="2">
      <x v="244"/>
    </i>
    <i r="1">
      <x v="2"/>
      <x v="229"/>
    </i>
    <i r="1">
      <x v="5"/>
      <x v="129"/>
    </i>
    <i r="2">
      <x v="131"/>
    </i>
    <i r="2">
      <x v="140"/>
    </i>
    <i r="2">
      <x v="155"/>
    </i>
    <i r="2">
      <x v="156"/>
    </i>
    <i r="2">
      <x v="164"/>
    </i>
    <i r="2">
      <x v="170"/>
    </i>
    <i r="2">
      <x v="173"/>
    </i>
    <i r="2">
      <x v="175"/>
    </i>
    <i r="2">
      <x v="181"/>
    </i>
    <i r="2">
      <x v="187"/>
    </i>
    <i r="2">
      <x v="188"/>
    </i>
    <i r="2">
      <x v="196"/>
    </i>
    <i r="2">
      <x v="198"/>
    </i>
    <i r="2">
      <x v="208"/>
    </i>
    <i r="2">
      <x v="216"/>
    </i>
    <i r="2">
      <x v="230"/>
    </i>
    <i r="1">
      <x v="6"/>
      <x v="149"/>
    </i>
    <i r="2">
      <x v="227"/>
    </i>
    <i r="2">
      <x v="237"/>
    </i>
    <i r="2">
      <x v="238"/>
    </i>
    <i r="1">
      <x v="7"/>
      <x v="186"/>
    </i>
    <i r="1">
      <x v="10"/>
      <x v="133"/>
    </i>
    <i r="2">
      <x v="160"/>
    </i>
    <i r="1">
      <x v="11"/>
      <x v="143"/>
    </i>
    <i r="2">
      <x v="161"/>
    </i>
    <i>
      <x v="2"/>
      <x v="13"/>
      <x v="184"/>
    </i>
    <i>
      <x v="3"/>
      <x v="2"/>
      <x v="166"/>
    </i>
    <i r="2">
      <x v="213"/>
    </i>
    <i r="2">
      <x v="217"/>
    </i>
    <i r="1">
      <x v="3"/>
      <x v="204"/>
    </i>
    <i r="2">
      <x v="223"/>
    </i>
    <i r="1">
      <x v="5"/>
      <x v="124"/>
    </i>
    <i r="2">
      <x v="125"/>
    </i>
    <i r="2">
      <x v="126"/>
    </i>
    <i r="2">
      <x v="128"/>
    </i>
    <i r="2">
      <x v="136"/>
    </i>
    <i r="2">
      <x v="137"/>
    </i>
    <i r="2">
      <x v="145"/>
    </i>
    <i r="2">
      <x v="150"/>
    </i>
    <i r="2">
      <x v="159"/>
    </i>
    <i r="2">
      <x v="190"/>
    </i>
    <i r="2">
      <x v="191"/>
    </i>
    <i r="2">
      <x v="201"/>
    </i>
    <i r="2">
      <x v="205"/>
    </i>
    <i r="2">
      <x v="239"/>
    </i>
    <i r="2">
      <x v="240"/>
    </i>
    <i r="1">
      <x v="6"/>
      <x v="220"/>
    </i>
    <i r="2">
      <x v="245"/>
    </i>
    <i>
      <x v="4"/>
      <x v="4"/>
      <x v="207"/>
    </i>
    <i r="2">
      <x v="214"/>
    </i>
    <i r="1">
      <x v="5"/>
      <x v="139"/>
    </i>
    <i r="2">
      <x v="147"/>
    </i>
    <i r="2">
      <x v="167"/>
    </i>
    <i r="2">
      <x v="168"/>
    </i>
    <i r="2">
      <x v="179"/>
    </i>
    <i r="1">
      <x v="7"/>
      <x v="135"/>
    </i>
    <i r="2">
      <x v="146"/>
    </i>
    <i r="2">
      <x v="151"/>
    </i>
    <i r="2">
      <x v="176"/>
    </i>
    <i r="2">
      <x v="178"/>
    </i>
    <i r="2">
      <x v="183"/>
    </i>
    <i r="2">
      <x v="194"/>
    </i>
    <i r="2">
      <x v="200"/>
    </i>
    <i r="2">
      <x v="212"/>
    </i>
    <i r="2">
      <x v="228"/>
    </i>
    <i r="2">
      <x v="243"/>
    </i>
    <i r="1">
      <x v="8"/>
      <x v="127"/>
    </i>
    <i r="2">
      <x v="132"/>
    </i>
    <i r="1">
      <x v="10"/>
      <x v="165"/>
    </i>
    <i r="2">
      <x v="195"/>
    </i>
    <i r="1">
      <x v="11"/>
      <x v="162"/>
    </i>
    <i r="1">
      <x v="12"/>
      <x v="180"/>
    </i>
    <i>
      <x v="5"/>
      <x v="4"/>
      <x v="209"/>
    </i>
    <i r="2">
      <x v="241"/>
    </i>
    <i r="1">
      <x v="8"/>
      <x v="221"/>
    </i>
    <i r="2">
      <x v="246"/>
    </i>
    <i>
      <x v="6"/>
      <x/>
      <x v="141"/>
    </i>
    <i r="2">
      <x v="144"/>
    </i>
    <i r="2">
      <x v="192"/>
    </i>
    <i r="2">
      <x v="219"/>
    </i>
    <i r="2">
      <x v="222"/>
    </i>
    <i r="2">
      <x v="225"/>
    </i>
    <i r="2">
      <x v="226"/>
    </i>
    <i r="2">
      <x v="234"/>
    </i>
    <i r="2">
      <x v="235"/>
    </i>
    <i r="2">
      <x v="236"/>
    </i>
    <i r="2">
      <x v="242"/>
    </i>
    <i r="1">
      <x v="1"/>
      <x v="163"/>
    </i>
    <i r="2">
      <x v="210"/>
    </i>
    <i r="1">
      <x v="2"/>
      <x v="134"/>
    </i>
    <i r="2">
      <x v="182"/>
    </i>
    <i r="1">
      <x v="5"/>
      <x v="138"/>
    </i>
    <i r="2">
      <x v="142"/>
    </i>
    <i r="2">
      <x v="148"/>
    </i>
    <i r="2">
      <x v="153"/>
    </i>
    <i r="2">
      <x v="154"/>
    </i>
    <i r="2">
      <x v="157"/>
    </i>
    <i r="2">
      <x v="158"/>
    </i>
    <i r="2">
      <x v="169"/>
    </i>
    <i r="2">
      <x v="171"/>
    </i>
    <i r="2">
      <x v="172"/>
    </i>
    <i r="2">
      <x v="177"/>
    </i>
    <i r="2">
      <x v="185"/>
    </i>
    <i r="2">
      <x v="189"/>
    </i>
    <i r="2">
      <x v="193"/>
    </i>
    <i r="2">
      <x v="197"/>
    </i>
    <i r="2">
      <x v="199"/>
    </i>
    <i r="2">
      <x v="202"/>
    </i>
    <i r="2">
      <x v="203"/>
    </i>
    <i r="1">
      <x v="6"/>
      <x v="130"/>
    </i>
    <i r="2">
      <x v="206"/>
    </i>
    <i r="2">
      <x v="211"/>
    </i>
    <i r="2">
      <x v="215"/>
    </i>
    <i r="2">
      <x v="224"/>
    </i>
    <i r="2">
      <x v="231"/>
    </i>
    <i r="2">
      <x v="232"/>
    </i>
    <i r="2">
      <x v="233"/>
    </i>
    <i>
      <x v="7"/>
      <x v="9"/>
      <x v="123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D57"/>
  <sheetViews>
    <sheetView tabSelected="1" topLeftCell="A10" zoomScaleNormal="100" workbookViewId="0">
      <selection activeCell="B13" sqref="B13"/>
    </sheetView>
  </sheetViews>
  <sheetFormatPr baseColWidth="10" defaultRowHeight="14.5" x14ac:dyDescent="0.35"/>
  <cols>
    <col min="1" max="2" width="17.54296875" customWidth="1"/>
    <col min="3" max="3" width="28.08984375" style="14" bestFit="1" customWidth="1"/>
    <col min="4" max="4" width="20.7265625" style="14" customWidth="1"/>
    <col min="5" max="316" width="8.36328125" customWidth="1"/>
  </cols>
  <sheetData>
    <row r="1" spans="1:316" ht="31.5" customHeight="1" thickBot="1" x14ac:dyDescent="0.8">
      <c r="A1" s="10" t="s">
        <v>8</v>
      </c>
      <c r="B1" s="8">
        <v>1</v>
      </c>
    </row>
    <row r="2" spans="1:316" ht="18.5" customHeight="1" x14ac:dyDescent="0.35">
      <c r="A2" s="4">
        <v>43831</v>
      </c>
    </row>
    <row r="3" spans="1:316" ht="26" x14ac:dyDescent="0.6">
      <c r="A3" s="11"/>
      <c r="E3" s="26">
        <v>1</v>
      </c>
      <c r="F3" s="26"/>
      <c r="G3" s="26"/>
      <c r="H3" s="26"/>
      <c r="I3" s="26"/>
      <c r="J3" s="26"/>
      <c r="K3" s="26">
        <v>2</v>
      </c>
      <c r="L3" s="26"/>
      <c r="M3" s="26"/>
      <c r="N3" s="26"/>
      <c r="O3" s="26"/>
      <c r="P3" s="26"/>
      <c r="Q3" s="26">
        <v>3</v>
      </c>
      <c r="R3" s="26"/>
      <c r="S3" s="26"/>
      <c r="T3" s="26"/>
      <c r="U3" s="26"/>
      <c r="V3" s="26"/>
      <c r="W3" s="26">
        <v>4</v>
      </c>
      <c r="X3" s="26"/>
      <c r="Y3" s="26"/>
      <c r="Z3" s="26"/>
      <c r="AA3" s="26"/>
      <c r="AB3" s="26"/>
      <c r="AC3" s="26">
        <v>5</v>
      </c>
      <c r="AD3" s="26"/>
      <c r="AE3" s="26"/>
      <c r="AF3" s="26"/>
      <c r="AG3" s="26"/>
      <c r="AH3" s="26"/>
      <c r="AI3" s="26">
        <v>6</v>
      </c>
      <c r="AJ3" s="26"/>
      <c r="AK3" s="26"/>
      <c r="AL3" s="26"/>
      <c r="AM3" s="26"/>
      <c r="AN3" s="26"/>
      <c r="AO3" s="26">
        <v>7</v>
      </c>
      <c r="AP3" s="26"/>
      <c r="AQ3" s="26"/>
      <c r="AR3" s="26"/>
      <c r="AS3" s="26"/>
      <c r="AT3" s="26"/>
      <c r="AU3" s="26">
        <v>8</v>
      </c>
      <c r="AV3" s="26"/>
      <c r="AW3" s="26"/>
      <c r="AX3" s="26"/>
      <c r="AY3" s="26"/>
      <c r="AZ3" s="26"/>
      <c r="BA3" s="26">
        <v>9</v>
      </c>
      <c r="BB3" s="26"/>
      <c r="BC3" s="26"/>
      <c r="BD3" s="26"/>
      <c r="BE3" s="26"/>
      <c r="BF3" s="26"/>
      <c r="BG3" s="26">
        <v>10</v>
      </c>
      <c r="BH3" s="26"/>
      <c r="BI3" s="26"/>
      <c r="BJ3" s="26"/>
      <c r="BK3" s="26"/>
      <c r="BL3" s="26"/>
      <c r="BM3" s="26">
        <v>11</v>
      </c>
      <c r="BN3" s="26"/>
      <c r="BO3" s="26"/>
      <c r="BP3" s="26"/>
      <c r="BQ3" s="26"/>
      <c r="BR3" s="26"/>
      <c r="BS3" s="26">
        <v>12</v>
      </c>
      <c r="BT3" s="26"/>
      <c r="BU3" s="26"/>
      <c r="BV3" s="26"/>
      <c r="BW3" s="26"/>
      <c r="BX3" s="26"/>
      <c r="BY3" s="26">
        <v>13</v>
      </c>
      <c r="BZ3" s="26"/>
      <c r="CA3" s="26"/>
      <c r="CB3" s="26"/>
      <c r="CC3" s="26"/>
      <c r="CD3" s="26"/>
      <c r="CE3" s="26">
        <v>14</v>
      </c>
      <c r="CF3" s="26"/>
      <c r="CG3" s="26"/>
      <c r="CH3" s="26"/>
      <c r="CI3" s="26"/>
      <c r="CJ3" s="26"/>
      <c r="CK3" s="26">
        <v>15</v>
      </c>
      <c r="CL3" s="26"/>
      <c r="CM3" s="26"/>
      <c r="CN3" s="26"/>
      <c r="CO3" s="26"/>
      <c r="CP3" s="26"/>
      <c r="CQ3" s="26">
        <v>16</v>
      </c>
      <c r="CR3" s="26"/>
      <c r="CS3" s="26"/>
      <c r="CT3" s="26"/>
      <c r="CU3" s="26"/>
      <c r="CV3" s="26"/>
      <c r="CW3" s="26">
        <v>17</v>
      </c>
      <c r="CX3" s="26"/>
      <c r="CY3" s="26"/>
      <c r="CZ3" s="26"/>
      <c r="DA3" s="26"/>
      <c r="DB3" s="26"/>
      <c r="DC3" s="26">
        <v>18</v>
      </c>
      <c r="DD3" s="26"/>
      <c r="DE3" s="26"/>
      <c r="DF3" s="26"/>
      <c r="DG3" s="26"/>
      <c r="DH3" s="26"/>
      <c r="DI3" s="26">
        <v>19</v>
      </c>
      <c r="DJ3" s="26"/>
      <c r="DK3" s="26"/>
      <c r="DL3" s="26"/>
      <c r="DM3" s="26"/>
      <c r="DN3" s="26"/>
      <c r="DO3" s="26">
        <v>20</v>
      </c>
      <c r="DP3" s="26"/>
      <c r="DQ3" s="26"/>
      <c r="DR3" s="26"/>
      <c r="DS3" s="26"/>
      <c r="DT3" s="26"/>
      <c r="DU3" s="26">
        <v>21</v>
      </c>
      <c r="DV3" s="26"/>
      <c r="DW3" s="26"/>
      <c r="DX3" s="26"/>
      <c r="DY3" s="26"/>
      <c r="DZ3" s="26"/>
      <c r="EA3" s="26">
        <v>22</v>
      </c>
      <c r="EB3" s="26"/>
      <c r="EC3" s="26"/>
      <c r="ED3" s="26"/>
      <c r="EE3" s="26"/>
      <c r="EF3" s="26"/>
      <c r="EG3" s="26">
        <v>23</v>
      </c>
      <c r="EH3" s="26"/>
      <c r="EI3" s="26"/>
      <c r="EJ3" s="26"/>
      <c r="EK3" s="26"/>
      <c r="EL3" s="26"/>
      <c r="EM3" s="26">
        <v>24</v>
      </c>
      <c r="EN3" s="26"/>
      <c r="EO3" s="26"/>
      <c r="EP3" s="26"/>
      <c r="EQ3" s="26"/>
      <c r="ER3" s="26"/>
      <c r="ES3" s="26">
        <v>25</v>
      </c>
      <c r="ET3" s="26"/>
      <c r="EU3" s="26"/>
      <c r="EV3" s="26"/>
      <c r="EW3" s="26"/>
      <c r="EX3" s="26"/>
      <c r="EY3" s="26">
        <v>26</v>
      </c>
      <c r="EZ3" s="26"/>
      <c r="FA3" s="26"/>
      <c r="FB3" s="26"/>
      <c r="FC3" s="26"/>
      <c r="FD3" s="26"/>
      <c r="FE3" s="26">
        <v>27</v>
      </c>
      <c r="FF3" s="26"/>
      <c r="FG3" s="26"/>
      <c r="FH3" s="26"/>
      <c r="FI3" s="26"/>
      <c r="FJ3" s="26"/>
      <c r="FK3" s="26">
        <v>28</v>
      </c>
      <c r="FL3" s="26"/>
      <c r="FM3" s="26"/>
      <c r="FN3" s="26"/>
      <c r="FO3" s="26"/>
      <c r="FP3" s="26"/>
      <c r="FQ3" s="26">
        <v>29</v>
      </c>
      <c r="FR3" s="26"/>
      <c r="FS3" s="26"/>
      <c r="FT3" s="26"/>
      <c r="FU3" s="26"/>
      <c r="FV3" s="26"/>
      <c r="FW3" s="26">
        <v>30</v>
      </c>
      <c r="FX3" s="26"/>
      <c r="FY3" s="26"/>
      <c r="FZ3" s="26"/>
      <c r="GA3" s="26"/>
      <c r="GB3" s="26"/>
      <c r="GC3" s="26">
        <v>31</v>
      </c>
      <c r="GD3" s="26"/>
      <c r="GE3" s="26"/>
      <c r="GF3" s="26"/>
      <c r="GG3" s="26"/>
      <c r="GH3" s="26"/>
      <c r="GI3" s="26">
        <v>32</v>
      </c>
      <c r="GJ3" s="26"/>
      <c r="GK3" s="26"/>
      <c r="GL3" s="26"/>
      <c r="GM3" s="26"/>
      <c r="GN3" s="26"/>
      <c r="GO3" s="26">
        <v>33</v>
      </c>
      <c r="GP3" s="26"/>
      <c r="GQ3" s="26"/>
      <c r="GR3" s="26"/>
      <c r="GS3" s="26"/>
      <c r="GT3" s="26"/>
      <c r="GU3" s="26">
        <v>34</v>
      </c>
      <c r="GV3" s="26"/>
      <c r="GW3" s="26"/>
      <c r="GX3" s="26"/>
      <c r="GY3" s="26"/>
      <c r="GZ3" s="26"/>
      <c r="HA3" s="26">
        <v>35</v>
      </c>
      <c r="HB3" s="26"/>
      <c r="HC3" s="26"/>
      <c r="HD3" s="26"/>
      <c r="HE3" s="26"/>
      <c r="HF3" s="26"/>
      <c r="HG3" s="26">
        <v>36</v>
      </c>
      <c r="HH3" s="26"/>
      <c r="HI3" s="26"/>
      <c r="HJ3" s="26"/>
      <c r="HK3" s="26"/>
      <c r="HL3" s="26"/>
      <c r="HM3" s="26">
        <v>37</v>
      </c>
      <c r="HN3" s="26"/>
      <c r="HO3" s="26"/>
      <c r="HP3" s="26"/>
      <c r="HQ3" s="26"/>
      <c r="HR3" s="26"/>
      <c r="HS3" s="26">
        <v>38</v>
      </c>
      <c r="HT3" s="26"/>
      <c r="HU3" s="26"/>
      <c r="HV3" s="26"/>
      <c r="HW3" s="26"/>
      <c r="HX3" s="26"/>
      <c r="HY3" s="26">
        <v>39</v>
      </c>
      <c r="HZ3" s="26"/>
      <c r="IA3" s="26"/>
      <c r="IB3" s="26"/>
      <c r="IC3" s="26"/>
      <c r="ID3" s="26"/>
      <c r="IE3" s="26">
        <v>40</v>
      </c>
      <c r="IF3" s="26"/>
      <c r="IG3" s="26"/>
      <c r="IH3" s="26"/>
      <c r="II3" s="26"/>
      <c r="IJ3" s="26"/>
      <c r="IK3" s="26">
        <v>41</v>
      </c>
      <c r="IL3" s="26"/>
      <c r="IM3" s="26"/>
      <c r="IN3" s="26"/>
      <c r="IO3" s="26"/>
      <c r="IP3" s="26"/>
      <c r="IQ3" s="26">
        <v>42</v>
      </c>
      <c r="IR3" s="26"/>
      <c r="IS3" s="26"/>
      <c r="IT3" s="26"/>
      <c r="IU3" s="26"/>
      <c r="IV3" s="26"/>
      <c r="IW3" s="26">
        <v>43</v>
      </c>
      <c r="IX3" s="26"/>
      <c r="IY3" s="26"/>
      <c r="IZ3" s="26"/>
      <c r="JA3" s="26"/>
      <c r="JB3" s="26"/>
      <c r="JC3" s="26">
        <v>44</v>
      </c>
      <c r="JD3" s="26"/>
      <c r="JE3" s="26"/>
      <c r="JF3" s="26"/>
      <c r="JG3" s="26"/>
      <c r="JH3" s="26"/>
      <c r="JI3" s="26">
        <v>45</v>
      </c>
      <c r="JJ3" s="26"/>
      <c r="JK3" s="26"/>
      <c r="JL3" s="26"/>
      <c r="JM3" s="26"/>
      <c r="JN3" s="26"/>
      <c r="JO3" s="26">
        <v>46</v>
      </c>
      <c r="JP3" s="26"/>
      <c r="JQ3" s="26"/>
      <c r="JR3" s="26"/>
      <c r="JS3" s="26"/>
      <c r="JT3" s="26"/>
      <c r="JU3" s="26">
        <v>47</v>
      </c>
      <c r="JV3" s="26"/>
      <c r="JW3" s="26"/>
      <c r="JX3" s="26"/>
      <c r="JY3" s="26"/>
      <c r="JZ3" s="26"/>
      <c r="KA3" s="26">
        <v>48</v>
      </c>
      <c r="KB3" s="26"/>
      <c r="KC3" s="26"/>
      <c r="KD3" s="26"/>
      <c r="KE3" s="26"/>
      <c r="KF3" s="26"/>
      <c r="KG3" s="26">
        <v>49</v>
      </c>
      <c r="KH3" s="26"/>
      <c r="KI3" s="26"/>
      <c r="KJ3" s="26"/>
      <c r="KK3" s="26"/>
      <c r="KL3" s="26"/>
      <c r="KM3" s="26">
        <v>50</v>
      </c>
      <c r="KN3" s="26"/>
      <c r="KO3" s="26"/>
      <c r="KP3" s="26"/>
      <c r="KQ3" s="26"/>
      <c r="KR3" s="26"/>
      <c r="KS3" s="26">
        <v>51</v>
      </c>
      <c r="KT3" s="26"/>
      <c r="KU3" s="26"/>
      <c r="KV3" s="26"/>
      <c r="KW3" s="26"/>
      <c r="KX3" s="26"/>
      <c r="KY3" s="26">
        <v>52</v>
      </c>
      <c r="KZ3" s="26"/>
      <c r="LA3" s="26"/>
      <c r="LB3" s="26"/>
      <c r="LC3" s="26"/>
      <c r="LD3" s="26"/>
    </row>
    <row r="4" spans="1:316" s="5" customFormat="1" x14ac:dyDescent="0.35">
      <c r="B4"/>
      <c r="C4" s="14"/>
      <c r="D4" s="14"/>
      <c r="E4" s="6" t="s">
        <v>19</v>
      </c>
      <c r="F4" s="6" t="s">
        <v>20</v>
      </c>
      <c r="G4" s="6" t="s">
        <v>21</v>
      </c>
      <c r="H4" s="6" t="s">
        <v>22</v>
      </c>
      <c r="I4" s="6" t="s">
        <v>23</v>
      </c>
      <c r="J4" s="6" t="s">
        <v>24</v>
      </c>
      <c r="K4" s="6" t="s">
        <v>19</v>
      </c>
      <c r="L4" s="6" t="s">
        <v>20</v>
      </c>
      <c r="M4" s="6" t="s">
        <v>21</v>
      </c>
      <c r="N4" s="6" t="s">
        <v>22</v>
      </c>
      <c r="O4" s="6" t="s">
        <v>23</v>
      </c>
      <c r="P4" s="6" t="s">
        <v>24</v>
      </c>
      <c r="Q4" s="6" t="s">
        <v>19</v>
      </c>
      <c r="R4" s="6" t="s">
        <v>20</v>
      </c>
      <c r="S4" s="6" t="s">
        <v>21</v>
      </c>
      <c r="T4" s="6" t="s">
        <v>22</v>
      </c>
      <c r="U4" s="6" t="s">
        <v>23</v>
      </c>
      <c r="V4" s="6" t="s">
        <v>24</v>
      </c>
      <c r="W4" s="6" t="s">
        <v>19</v>
      </c>
      <c r="X4" s="6" t="s">
        <v>20</v>
      </c>
      <c r="Y4" s="6" t="s">
        <v>21</v>
      </c>
      <c r="Z4" s="6" t="s">
        <v>22</v>
      </c>
      <c r="AA4" s="6" t="s">
        <v>23</v>
      </c>
      <c r="AB4" s="6" t="s">
        <v>24</v>
      </c>
      <c r="AC4" s="6" t="s">
        <v>19</v>
      </c>
      <c r="AD4" s="6" t="s">
        <v>20</v>
      </c>
      <c r="AE4" s="6" t="s">
        <v>21</v>
      </c>
      <c r="AF4" s="6" t="s">
        <v>22</v>
      </c>
      <c r="AG4" s="6" t="s">
        <v>23</v>
      </c>
      <c r="AH4" s="6" t="s">
        <v>24</v>
      </c>
      <c r="AI4" s="6" t="s">
        <v>19</v>
      </c>
      <c r="AJ4" s="6" t="s">
        <v>20</v>
      </c>
      <c r="AK4" s="6" t="s">
        <v>21</v>
      </c>
      <c r="AL4" s="6" t="s">
        <v>22</v>
      </c>
      <c r="AM4" s="6" t="s">
        <v>23</v>
      </c>
      <c r="AN4" s="6" t="s">
        <v>24</v>
      </c>
      <c r="AO4" s="6" t="s">
        <v>19</v>
      </c>
      <c r="AP4" s="6" t="s">
        <v>20</v>
      </c>
      <c r="AQ4" s="6" t="s">
        <v>21</v>
      </c>
      <c r="AR4" s="6" t="s">
        <v>22</v>
      </c>
      <c r="AS4" s="6" t="s">
        <v>23</v>
      </c>
      <c r="AT4" s="6" t="s">
        <v>24</v>
      </c>
      <c r="AU4" s="6" t="s">
        <v>19</v>
      </c>
      <c r="AV4" s="6" t="s">
        <v>20</v>
      </c>
      <c r="AW4" s="6" t="s">
        <v>21</v>
      </c>
      <c r="AX4" s="6" t="s">
        <v>22</v>
      </c>
      <c r="AY4" s="6" t="s">
        <v>23</v>
      </c>
      <c r="AZ4" s="6" t="s">
        <v>24</v>
      </c>
      <c r="BA4" s="6" t="s">
        <v>19</v>
      </c>
      <c r="BB4" s="6" t="s">
        <v>20</v>
      </c>
      <c r="BC4" s="6" t="s">
        <v>21</v>
      </c>
      <c r="BD4" s="6" t="s">
        <v>22</v>
      </c>
      <c r="BE4" s="6" t="s">
        <v>23</v>
      </c>
      <c r="BF4" s="6" t="s">
        <v>24</v>
      </c>
      <c r="BG4" s="6" t="s">
        <v>19</v>
      </c>
      <c r="BH4" s="6" t="s">
        <v>20</v>
      </c>
      <c r="BI4" s="6" t="s">
        <v>21</v>
      </c>
      <c r="BJ4" s="6" t="s">
        <v>22</v>
      </c>
      <c r="BK4" s="6" t="s">
        <v>23</v>
      </c>
      <c r="BL4" s="6" t="s">
        <v>24</v>
      </c>
      <c r="BM4" s="6" t="s">
        <v>19</v>
      </c>
      <c r="BN4" s="6" t="s">
        <v>20</v>
      </c>
      <c r="BO4" s="6" t="s">
        <v>21</v>
      </c>
      <c r="BP4" s="6" t="s">
        <v>22</v>
      </c>
      <c r="BQ4" s="6" t="s">
        <v>23</v>
      </c>
      <c r="BR4" s="6" t="s">
        <v>24</v>
      </c>
      <c r="BS4" s="6" t="s">
        <v>19</v>
      </c>
      <c r="BT4" s="6" t="s">
        <v>20</v>
      </c>
      <c r="BU4" s="6" t="s">
        <v>21</v>
      </c>
      <c r="BV4" s="6" t="s">
        <v>22</v>
      </c>
      <c r="BW4" s="6" t="s">
        <v>23</v>
      </c>
      <c r="BX4" s="6" t="s">
        <v>24</v>
      </c>
      <c r="BY4" s="6" t="s">
        <v>19</v>
      </c>
      <c r="BZ4" s="6" t="s">
        <v>20</v>
      </c>
      <c r="CA4" s="6" t="s">
        <v>21</v>
      </c>
      <c r="CB4" s="6" t="s">
        <v>22</v>
      </c>
      <c r="CC4" s="6" t="s">
        <v>23</v>
      </c>
      <c r="CD4" s="6" t="s">
        <v>24</v>
      </c>
      <c r="CE4" s="6" t="s">
        <v>19</v>
      </c>
      <c r="CF4" s="6" t="s">
        <v>20</v>
      </c>
      <c r="CG4" s="6" t="s">
        <v>21</v>
      </c>
      <c r="CH4" s="6" t="s">
        <v>22</v>
      </c>
      <c r="CI4" s="6" t="s">
        <v>23</v>
      </c>
      <c r="CJ4" s="6" t="s">
        <v>24</v>
      </c>
      <c r="CK4" s="6" t="s">
        <v>19</v>
      </c>
      <c r="CL4" s="6" t="s">
        <v>20</v>
      </c>
      <c r="CM4" s="6" t="s">
        <v>21</v>
      </c>
      <c r="CN4" s="6" t="s">
        <v>22</v>
      </c>
      <c r="CO4" s="6" t="s">
        <v>23</v>
      </c>
      <c r="CP4" s="6" t="s">
        <v>24</v>
      </c>
      <c r="CQ4" s="6" t="s">
        <v>19</v>
      </c>
      <c r="CR4" s="6" t="s">
        <v>20</v>
      </c>
      <c r="CS4" s="6" t="s">
        <v>21</v>
      </c>
      <c r="CT4" s="6" t="s">
        <v>22</v>
      </c>
      <c r="CU4" s="6" t="s">
        <v>23</v>
      </c>
      <c r="CV4" s="6" t="s">
        <v>24</v>
      </c>
      <c r="CW4" s="6" t="s">
        <v>19</v>
      </c>
      <c r="CX4" s="6" t="s">
        <v>20</v>
      </c>
      <c r="CY4" s="6" t="s">
        <v>21</v>
      </c>
      <c r="CZ4" s="6" t="s">
        <v>22</v>
      </c>
      <c r="DA4" s="6" t="s">
        <v>23</v>
      </c>
      <c r="DB4" s="6" t="s">
        <v>24</v>
      </c>
      <c r="DC4" s="6" t="s">
        <v>19</v>
      </c>
      <c r="DD4" s="6" t="s">
        <v>20</v>
      </c>
      <c r="DE4" s="6" t="s">
        <v>21</v>
      </c>
      <c r="DF4" s="6" t="s">
        <v>22</v>
      </c>
      <c r="DG4" s="6" t="s">
        <v>23</v>
      </c>
      <c r="DH4" s="6" t="s">
        <v>24</v>
      </c>
      <c r="DI4" s="6" t="s">
        <v>19</v>
      </c>
      <c r="DJ4" s="6" t="s">
        <v>20</v>
      </c>
      <c r="DK4" s="6" t="s">
        <v>21</v>
      </c>
      <c r="DL4" s="6" t="s">
        <v>22</v>
      </c>
      <c r="DM4" s="6" t="s">
        <v>23</v>
      </c>
      <c r="DN4" s="6" t="s">
        <v>24</v>
      </c>
      <c r="DO4" s="6" t="s">
        <v>19</v>
      </c>
      <c r="DP4" s="6" t="s">
        <v>20</v>
      </c>
      <c r="DQ4" s="6" t="s">
        <v>21</v>
      </c>
      <c r="DR4" s="6" t="s">
        <v>22</v>
      </c>
      <c r="DS4" s="6" t="s">
        <v>23</v>
      </c>
      <c r="DT4" s="6" t="s">
        <v>24</v>
      </c>
      <c r="DU4" s="6" t="s">
        <v>19</v>
      </c>
      <c r="DV4" s="6" t="s">
        <v>20</v>
      </c>
      <c r="DW4" s="6" t="s">
        <v>21</v>
      </c>
      <c r="DX4" s="6" t="s">
        <v>22</v>
      </c>
      <c r="DY4" s="6" t="s">
        <v>23</v>
      </c>
      <c r="DZ4" s="6" t="s">
        <v>24</v>
      </c>
      <c r="EA4" s="6" t="s">
        <v>19</v>
      </c>
      <c r="EB4" s="6" t="s">
        <v>20</v>
      </c>
      <c r="EC4" s="6" t="s">
        <v>21</v>
      </c>
      <c r="ED4" s="6" t="s">
        <v>22</v>
      </c>
      <c r="EE4" s="6" t="s">
        <v>23</v>
      </c>
      <c r="EF4" s="6" t="s">
        <v>24</v>
      </c>
      <c r="EG4" s="6" t="s">
        <v>19</v>
      </c>
      <c r="EH4" s="6" t="s">
        <v>20</v>
      </c>
      <c r="EI4" s="6" t="s">
        <v>21</v>
      </c>
      <c r="EJ4" s="6" t="s">
        <v>22</v>
      </c>
      <c r="EK4" s="6" t="s">
        <v>23</v>
      </c>
      <c r="EL4" s="6" t="s">
        <v>24</v>
      </c>
      <c r="EM4" s="6" t="s">
        <v>19</v>
      </c>
      <c r="EN4" s="6" t="s">
        <v>20</v>
      </c>
      <c r="EO4" s="6" t="s">
        <v>21</v>
      </c>
      <c r="EP4" s="6" t="s">
        <v>22</v>
      </c>
      <c r="EQ4" s="6" t="s">
        <v>23</v>
      </c>
      <c r="ER4" s="6" t="s">
        <v>24</v>
      </c>
      <c r="ES4" s="6" t="s">
        <v>19</v>
      </c>
      <c r="ET4" s="6" t="s">
        <v>20</v>
      </c>
      <c r="EU4" s="6" t="s">
        <v>21</v>
      </c>
      <c r="EV4" s="6" t="s">
        <v>22</v>
      </c>
      <c r="EW4" s="6" t="s">
        <v>23</v>
      </c>
      <c r="EX4" s="6" t="s">
        <v>24</v>
      </c>
      <c r="EY4" s="6" t="s">
        <v>19</v>
      </c>
      <c r="EZ4" s="6" t="s">
        <v>20</v>
      </c>
      <c r="FA4" s="6" t="s">
        <v>21</v>
      </c>
      <c r="FB4" s="6" t="s">
        <v>22</v>
      </c>
      <c r="FC4" s="6" t="s">
        <v>23</v>
      </c>
      <c r="FD4" s="6" t="s">
        <v>24</v>
      </c>
      <c r="FE4" s="6" t="s">
        <v>19</v>
      </c>
      <c r="FF4" s="6" t="s">
        <v>20</v>
      </c>
      <c r="FG4" s="6" t="s">
        <v>21</v>
      </c>
      <c r="FH4" s="6" t="s">
        <v>22</v>
      </c>
      <c r="FI4" s="6" t="s">
        <v>23</v>
      </c>
      <c r="FJ4" s="6" t="s">
        <v>24</v>
      </c>
      <c r="FK4" s="6" t="s">
        <v>19</v>
      </c>
      <c r="FL4" s="6" t="s">
        <v>20</v>
      </c>
      <c r="FM4" s="6" t="s">
        <v>21</v>
      </c>
      <c r="FN4" s="6" t="s">
        <v>22</v>
      </c>
      <c r="FO4" s="6" t="s">
        <v>23</v>
      </c>
      <c r="FP4" s="6" t="s">
        <v>24</v>
      </c>
      <c r="FQ4" s="6" t="s">
        <v>19</v>
      </c>
      <c r="FR4" s="6" t="s">
        <v>20</v>
      </c>
      <c r="FS4" s="6" t="s">
        <v>21</v>
      </c>
      <c r="FT4" s="6" t="s">
        <v>22</v>
      </c>
      <c r="FU4" s="6" t="s">
        <v>23</v>
      </c>
      <c r="FV4" s="6" t="s">
        <v>24</v>
      </c>
      <c r="FW4" s="6" t="s">
        <v>19</v>
      </c>
      <c r="FX4" s="6" t="s">
        <v>20</v>
      </c>
      <c r="FY4" s="6" t="s">
        <v>21</v>
      </c>
      <c r="FZ4" s="6" t="s">
        <v>22</v>
      </c>
      <c r="GA4" s="6" t="s">
        <v>23</v>
      </c>
      <c r="GB4" s="6" t="s">
        <v>24</v>
      </c>
      <c r="GC4" s="6" t="s">
        <v>19</v>
      </c>
      <c r="GD4" s="6" t="s">
        <v>20</v>
      </c>
      <c r="GE4" s="6" t="s">
        <v>21</v>
      </c>
      <c r="GF4" s="6" t="s">
        <v>22</v>
      </c>
      <c r="GG4" s="6" t="s">
        <v>23</v>
      </c>
      <c r="GH4" s="6" t="s">
        <v>24</v>
      </c>
      <c r="GI4" s="6" t="s">
        <v>19</v>
      </c>
      <c r="GJ4" s="6" t="s">
        <v>20</v>
      </c>
      <c r="GK4" s="6" t="s">
        <v>21</v>
      </c>
      <c r="GL4" s="6" t="s">
        <v>22</v>
      </c>
      <c r="GM4" s="6" t="s">
        <v>23</v>
      </c>
      <c r="GN4" s="6" t="s">
        <v>24</v>
      </c>
      <c r="GO4" s="6" t="s">
        <v>19</v>
      </c>
      <c r="GP4" s="6" t="s">
        <v>20</v>
      </c>
      <c r="GQ4" s="6" t="s">
        <v>21</v>
      </c>
      <c r="GR4" s="6" t="s">
        <v>22</v>
      </c>
      <c r="GS4" s="6" t="s">
        <v>23</v>
      </c>
      <c r="GT4" s="6" t="s">
        <v>24</v>
      </c>
      <c r="GU4" s="6" t="s">
        <v>19</v>
      </c>
      <c r="GV4" s="6" t="s">
        <v>20</v>
      </c>
      <c r="GW4" s="6" t="s">
        <v>21</v>
      </c>
      <c r="GX4" s="6" t="s">
        <v>22</v>
      </c>
      <c r="GY4" s="6" t="s">
        <v>23</v>
      </c>
      <c r="GZ4" s="6" t="s">
        <v>24</v>
      </c>
      <c r="HA4" s="6" t="s">
        <v>19</v>
      </c>
      <c r="HB4" s="6" t="s">
        <v>20</v>
      </c>
      <c r="HC4" s="6" t="s">
        <v>21</v>
      </c>
      <c r="HD4" s="6" t="s">
        <v>22</v>
      </c>
      <c r="HE4" s="6" t="s">
        <v>23</v>
      </c>
      <c r="HF4" s="6" t="s">
        <v>24</v>
      </c>
      <c r="HG4" s="6" t="s">
        <v>19</v>
      </c>
      <c r="HH4" s="6" t="s">
        <v>20</v>
      </c>
      <c r="HI4" s="6" t="s">
        <v>21</v>
      </c>
      <c r="HJ4" s="6" t="s">
        <v>22</v>
      </c>
      <c r="HK4" s="6" t="s">
        <v>23</v>
      </c>
      <c r="HL4" s="6" t="s">
        <v>24</v>
      </c>
      <c r="HM4" s="6" t="s">
        <v>19</v>
      </c>
      <c r="HN4" s="6" t="s">
        <v>20</v>
      </c>
      <c r="HO4" s="6" t="s">
        <v>21</v>
      </c>
      <c r="HP4" s="6" t="s">
        <v>22</v>
      </c>
      <c r="HQ4" s="6" t="s">
        <v>23</v>
      </c>
      <c r="HR4" s="6" t="s">
        <v>24</v>
      </c>
      <c r="HS4" s="6" t="s">
        <v>19</v>
      </c>
      <c r="HT4" s="6" t="s">
        <v>20</v>
      </c>
      <c r="HU4" s="6" t="s">
        <v>21</v>
      </c>
      <c r="HV4" s="6" t="s">
        <v>22</v>
      </c>
      <c r="HW4" s="6" t="s">
        <v>23</v>
      </c>
      <c r="HX4" s="6" t="s">
        <v>24</v>
      </c>
      <c r="HY4" s="6" t="s">
        <v>19</v>
      </c>
      <c r="HZ4" s="6" t="s">
        <v>20</v>
      </c>
      <c r="IA4" s="6" t="s">
        <v>21</v>
      </c>
      <c r="IB4" s="6" t="s">
        <v>22</v>
      </c>
      <c r="IC4" s="6" t="s">
        <v>23</v>
      </c>
      <c r="ID4" s="6" t="s">
        <v>24</v>
      </c>
      <c r="IE4" s="6" t="s">
        <v>19</v>
      </c>
      <c r="IF4" s="6" t="s">
        <v>20</v>
      </c>
      <c r="IG4" s="6" t="s">
        <v>21</v>
      </c>
      <c r="IH4" s="6" t="s">
        <v>22</v>
      </c>
      <c r="II4" s="6" t="s">
        <v>23</v>
      </c>
      <c r="IJ4" s="6" t="s">
        <v>24</v>
      </c>
      <c r="IK4" s="6" t="s">
        <v>19</v>
      </c>
      <c r="IL4" s="6" t="s">
        <v>20</v>
      </c>
      <c r="IM4" s="6" t="s">
        <v>21</v>
      </c>
      <c r="IN4" s="6" t="s">
        <v>22</v>
      </c>
      <c r="IO4" s="6" t="s">
        <v>23</v>
      </c>
      <c r="IP4" s="6" t="s">
        <v>24</v>
      </c>
      <c r="IQ4" s="6" t="s">
        <v>19</v>
      </c>
      <c r="IR4" s="6" t="s">
        <v>20</v>
      </c>
      <c r="IS4" s="6" t="s">
        <v>21</v>
      </c>
      <c r="IT4" s="6" t="s">
        <v>22</v>
      </c>
      <c r="IU4" s="6" t="s">
        <v>23</v>
      </c>
      <c r="IV4" s="6" t="s">
        <v>24</v>
      </c>
      <c r="IW4" s="6" t="s">
        <v>19</v>
      </c>
      <c r="IX4" s="6" t="s">
        <v>20</v>
      </c>
      <c r="IY4" s="6" t="s">
        <v>21</v>
      </c>
      <c r="IZ4" s="6" t="s">
        <v>22</v>
      </c>
      <c r="JA4" s="6" t="s">
        <v>23</v>
      </c>
      <c r="JB4" s="6" t="s">
        <v>24</v>
      </c>
      <c r="JC4" s="6" t="s">
        <v>19</v>
      </c>
      <c r="JD4" s="6" t="s">
        <v>20</v>
      </c>
      <c r="JE4" s="6" t="s">
        <v>21</v>
      </c>
      <c r="JF4" s="6" t="s">
        <v>22</v>
      </c>
      <c r="JG4" s="6" t="s">
        <v>23</v>
      </c>
      <c r="JH4" s="6" t="s">
        <v>24</v>
      </c>
      <c r="JI4" s="6" t="s">
        <v>19</v>
      </c>
      <c r="JJ4" s="6" t="s">
        <v>20</v>
      </c>
      <c r="JK4" s="6" t="s">
        <v>21</v>
      </c>
      <c r="JL4" s="6" t="s">
        <v>22</v>
      </c>
      <c r="JM4" s="6" t="s">
        <v>23</v>
      </c>
      <c r="JN4" s="6" t="s">
        <v>24</v>
      </c>
      <c r="JO4" s="6" t="s">
        <v>19</v>
      </c>
      <c r="JP4" s="6" t="s">
        <v>20</v>
      </c>
      <c r="JQ4" s="6" t="s">
        <v>21</v>
      </c>
      <c r="JR4" s="6" t="s">
        <v>22</v>
      </c>
      <c r="JS4" s="6" t="s">
        <v>23</v>
      </c>
      <c r="JT4" s="6" t="s">
        <v>24</v>
      </c>
      <c r="JU4" s="6" t="s">
        <v>19</v>
      </c>
      <c r="JV4" s="6" t="s">
        <v>20</v>
      </c>
      <c r="JW4" s="6" t="s">
        <v>21</v>
      </c>
      <c r="JX4" s="6" t="s">
        <v>22</v>
      </c>
      <c r="JY4" s="6" t="s">
        <v>23</v>
      </c>
      <c r="JZ4" s="6" t="s">
        <v>24</v>
      </c>
      <c r="KA4" s="6" t="s">
        <v>19</v>
      </c>
      <c r="KB4" s="6" t="s">
        <v>20</v>
      </c>
      <c r="KC4" s="6" t="s">
        <v>21</v>
      </c>
      <c r="KD4" s="6" t="s">
        <v>22</v>
      </c>
      <c r="KE4" s="6" t="s">
        <v>23</v>
      </c>
      <c r="KF4" s="6" t="s">
        <v>24</v>
      </c>
      <c r="KG4" s="6" t="s">
        <v>19</v>
      </c>
      <c r="KH4" s="6" t="s">
        <v>20</v>
      </c>
      <c r="KI4" s="6" t="s">
        <v>21</v>
      </c>
      <c r="KJ4" s="6" t="s">
        <v>22</v>
      </c>
      <c r="KK4" s="6" t="s">
        <v>23</v>
      </c>
      <c r="KL4" s="6" t="s">
        <v>24</v>
      </c>
      <c r="KM4" s="6" t="s">
        <v>19</v>
      </c>
      <c r="KN4" s="6" t="s">
        <v>20</v>
      </c>
      <c r="KO4" s="6" t="s">
        <v>21</v>
      </c>
      <c r="KP4" s="6" t="s">
        <v>22</v>
      </c>
      <c r="KQ4" s="6" t="s">
        <v>23</v>
      </c>
      <c r="KR4" s="6" t="s">
        <v>24</v>
      </c>
      <c r="KS4" s="6" t="s">
        <v>19</v>
      </c>
      <c r="KT4" s="6" t="s">
        <v>20</v>
      </c>
      <c r="KU4" s="6" t="s">
        <v>21</v>
      </c>
      <c r="KV4" s="6" t="s">
        <v>22</v>
      </c>
      <c r="KW4" s="6" t="s">
        <v>23</v>
      </c>
      <c r="KX4" s="6" t="s">
        <v>24</v>
      </c>
      <c r="KY4" s="6" t="s">
        <v>19</v>
      </c>
      <c r="KZ4" s="6" t="s">
        <v>20</v>
      </c>
      <c r="LA4" s="6" t="s">
        <v>21</v>
      </c>
      <c r="LB4" s="6" t="s">
        <v>22</v>
      </c>
      <c r="LC4" s="6" t="s">
        <v>23</v>
      </c>
      <c r="LD4" s="6" t="s">
        <v>24</v>
      </c>
    </row>
    <row r="5" spans="1:316" s="7" customFormat="1" x14ac:dyDescent="0.35">
      <c r="B5" s="9" t="s">
        <v>29</v>
      </c>
      <c r="C5" s="21" t="s">
        <v>27</v>
      </c>
      <c r="D5" s="21" t="s">
        <v>28</v>
      </c>
      <c r="E5" s="12">
        <f>($A$2+((E3-1)*7))-((WEEKDAY((A2+((E3-1)*7)),2))-1)</f>
        <v>43829</v>
      </c>
      <c r="F5" s="12">
        <f>E5+1</f>
        <v>43830</v>
      </c>
      <c r="G5" s="12">
        <f t="shared" ref="G5:J5" si="0">F5+1</f>
        <v>43831</v>
      </c>
      <c r="H5" s="12">
        <f t="shared" si="0"/>
        <v>43832</v>
      </c>
      <c r="I5" s="12">
        <f t="shared" si="0"/>
        <v>43833</v>
      </c>
      <c r="J5" s="12">
        <f t="shared" si="0"/>
        <v>43834</v>
      </c>
      <c r="K5" s="12">
        <f>J5+2</f>
        <v>43836</v>
      </c>
      <c r="L5" s="12">
        <f>K5+1</f>
        <v>43837</v>
      </c>
      <c r="M5" s="12">
        <f t="shared" ref="M5:P5" si="1">L5+1</f>
        <v>43838</v>
      </c>
      <c r="N5" s="12">
        <f t="shared" si="1"/>
        <v>43839</v>
      </c>
      <c r="O5" s="12">
        <f t="shared" si="1"/>
        <v>43840</v>
      </c>
      <c r="P5" s="12">
        <f t="shared" si="1"/>
        <v>43841</v>
      </c>
      <c r="Q5" s="12">
        <f>P5+2</f>
        <v>43843</v>
      </c>
      <c r="R5" s="12">
        <f>Q5+1</f>
        <v>43844</v>
      </c>
      <c r="S5" s="12">
        <f t="shared" ref="S5:V5" si="2">R5+1</f>
        <v>43845</v>
      </c>
      <c r="T5" s="12">
        <f t="shared" si="2"/>
        <v>43846</v>
      </c>
      <c r="U5" s="12">
        <f t="shared" si="2"/>
        <v>43847</v>
      </c>
      <c r="V5" s="12">
        <f t="shared" si="2"/>
        <v>43848</v>
      </c>
      <c r="W5" s="12">
        <f>V5+2</f>
        <v>43850</v>
      </c>
      <c r="X5" s="12">
        <f>W5+1</f>
        <v>43851</v>
      </c>
      <c r="Y5" s="12">
        <f t="shared" ref="Y5:AB5" si="3">X5+1</f>
        <v>43852</v>
      </c>
      <c r="Z5" s="12">
        <f t="shared" si="3"/>
        <v>43853</v>
      </c>
      <c r="AA5" s="12">
        <f t="shared" si="3"/>
        <v>43854</v>
      </c>
      <c r="AB5" s="12">
        <f t="shared" si="3"/>
        <v>43855</v>
      </c>
      <c r="AC5" s="12">
        <f>AB5+2</f>
        <v>43857</v>
      </c>
      <c r="AD5" s="12">
        <f>AC5+1</f>
        <v>43858</v>
      </c>
      <c r="AE5" s="12">
        <f t="shared" ref="AE5:AH5" si="4">AD5+1</f>
        <v>43859</v>
      </c>
      <c r="AF5" s="12">
        <f t="shared" si="4"/>
        <v>43860</v>
      </c>
      <c r="AG5" s="12">
        <f t="shared" si="4"/>
        <v>43861</v>
      </c>
      <c r="AH5" s="12">
        <f t="shared" si="4"/>
        <v>43862</v>
      </c>
      <c r="AI5" s="12">
        <f>AH5+2</f>
        <v>43864</v>
      </c>
      <c r="AJ5" s="12">
        <f>AI5+1</f>
        <v>43865</v>
      </c>
      <c r="AK5" s="12">
        <f t="shared" ref="AK5:AN5" si="5">AJ5+1</f>
        <v>43866</v>
      </c>
      <c r="AL5" s="12">
        <f t="shared" si="5"/>
        <v>43867</v>
      </c>
      <c r="AM5" s="12">
        <f t="shared" si="5"/>
        <v>43868</v>
      </c>
      <c r="AN5" s="12">
        <f t="shared" si="5"/>
        <v>43869</v>
      </c>
      <c r="AO5" s="12">
        <f>AN5+2</f>
        <v>43871</v>
      </c>
      <c r="AP5" s="12">
        <f>AO5+1</f>
        <v>43872</v>
      </c>
      <c r="AQ5" s="12">
        <f t="shared" ref="AQ5:AT5" si="6">AP5+1</f>
        <v>43873</v>
      </c>
      <c r="AR5" s="12">
        <f t="shared" si="6"/>
        <v>43874</v>
      </c>
      <c r="AS5" s="12">
        <f t="shared" si="6"/>
        <v>43875</v>
      </c>
      <c r="AT5" s="12">
        <f t="shared" si="6"/>
        <v>43876</v>
      </c>
      <c r="AU5" s="12">
        <f>AT5+2</f>
        <v>43878</v>
      </c>
      <c r="AV5" s="12">
        <f>AU5+1</f>
        <v>43879</v>
      </c>
      <c r="AW5" s="12">
        <f t="shared" ref="AW5:AZ5" si="7">AV5+1</f>
        <v>43880</v>
      </c>
      <c r="AX5" s="12">
        <f t="shared" si="7"/>
        <v>43881</v>
      </c>
      <c r="AY5" s="12">
        <f t="shared" si="7"/>
        <v>43882</v>
      </c>
      <c r="AZ5" s="12">
        <f t="shared" si="7"/>
        <v>43883</v>
      </c>
      <c r="BA5" s="12">
        <f>AZ5+2</f>
        <v>43885</v>
      </c>
      <c r="BB5" s="12">
        <f>BA5+1</f>
        <v>43886</v>
      </c>
      <c r="BC5" s="12">
        <f t="shared" ref="BC5:BF5" si="8">BB5+1</f>
        <v>43887</v>
      </c>
      <c r="BD5" s="12">
        <f t="shared" si="8"/>
        <v>43888</v>
      </c>
      <c r="BE5" s="12">
        <f t="shared" si="8"/>
        <v>43889</v>
      </c>
      <c r="BF5" s="12">
        <f t="shared" si="8"/>
        <v>43890</v>
      </c>
      <c r="BG5" s="12">
        <f>BF5+2</f>
        <v>43892</v>
      </c>
      <c r="BH5" s="12">
        <f>BG5+1</f>
        <v>43893</v>
      </c>
      <c r="BI5" s="12">
        <f t="shared" ref="BI5:BL5" si="9">BH5+1</f>
        <v>43894</v>
      </c>
      <c r="BJ5" s="12">
        <f t="shared" si="9"/>
        <v>43895</v>
      </c>
      <c r="BK5" s="12">
        <f t="shared" si="9"/>
        <v>43896</v>
      </c>
      <c r="BL5" s="12">
        <f t="shared" si="9"/>
        <v>43897</v>
      </c>
      <c r="BM5" s="12">
        <f>BL5+2</f>
        <v>43899</v>
      </c>
      <c r="BN5" s="12">
        <f>BM5+1</f>
        <v>43900</v>
      </c>
      <c r="BO5" s="12">
        <f t="shared" ref="BO5:BR5" si="10">BN5+1</f>
        <v>43901</v>
      </c>
      <c r="BP5" s="12">
        <f t="shared" si="10"/>
        <v>43902</v>
      </c>
      <c r="BQ5" s="12">
        <f t="shared" si="10"/>
        <v>43903</v>
      </c>
      <c r="BR5" s="12">
        <f t="shared" si="10"/>
        <v>43904</v>
      </c>
      <c r="BS5" s="12">
        <f>BR5+2</f>
        <v>43906</v>
      </c>
      <c r="BT5" s="12">
        <f>BS5+1</f>
        <v>43907</v>
      </c>
      <c r="BU5" s="12">
        <f t="shared" ref="BU5:BX5" si="11">BT5+1</f>
        <v>43908</v>
      </c>
      <c r="BV5" s="12">
        <f t="shared" si="11"/>
        <v>43909</v>
      </c>
      <c r="BW5" s="12">
        <f t="shared" si="11"/>
        <v>43910</v>
      </c>
      <c r="BX5" s="12">
        <f t="shared" si="11"/>
        <v>43911</v>
      </c>
      <c r="BY5" s="12">
        <f>BX5+2</f>
        <v>43913</v>
      </c>
      <c r="BZ5" s="12">
        <f>BY5+1</f>
        <v>43914</v>
      </c>
      <c r="CA5" s="12">
        <f t="shared" ref="CA5:CD5" si="12">BZ5+1</f>
        <v>43915</v>
      </c>
      <c r="CB5" s="12">
        <f t="shared" si="12"/>
        <v>43916</v>
      </c>
      <c r="CC5" s="12">
        <f t="shared" si="12"/>
        <v>43917</v>
      </c>
      <c r="CD5" s="12">
        <f t="shared" si="12"/>
        <v>43918</v>
      </c>
      <c r="CE5" s="12">
        <f>CD5+2</f>
        <v>43920</v>
      </c>
      <c r="CF5" s="12">
        <f>CE5+1</f>
        <v>43921</v>
      </c>
      <c r="CG5" s="12">
        <f t="shared" ref="CG5:CJ5" si="13">CF5+1</f>
        <v>43922</v>
      </c>
      <c r="CH5" s="12">
        <f t="shared" si="13"/>
        <v>43923</v>
      </c>
      <c r="CI5" s="12">
        <f t="shared" si="13"/>
        <v>43924</v>
      </c>
      <c r="CJ5" s="12">
        <f t="shared" si="13"/>
        <v>43925</v>
      </c>
      <c r="CK5" s="12">
        <f>CJ5+2</f>
        <v>43927</v>
      </c>
      <c r="CL5" s="12">
        <f>CK5+1</f>
        <v>43928</v>
      </c>
      <c r="CM5" s="12">
        <f t="shared" ref="CM5:CP5" si="14">CL5+1</f>
        <v>43929</v>
      </c>
      <c r="CN5" s="12">
        <f t="shared" si="14"/>
        <v>43930</v>
      </c>
      <c r="CO5" s="12">
        <f t="shared" si="14"/>
        <v>43931</v>
      </c>
      <c r="CP5" s="12">
        <f t="shared" si="14"/>
        <v>43932</v>
      </c>
      <c r="CQ5" s="12">
        <f>CP5+2</f>
        <v>43934</v>
      </c>
      <c r="CR5" s="12">
        <f>CQ5+1</f>
        <v>43935</v>
      </c>
      <c r="CS5" s="12">
        <f t="shared" ref="CS5:CV5" si="15">CR5+1</f>
        <v>43936</v>
      </c>
      <c r="CT5" s="12">
        <f t="shared" si="15"/>
        <v>43937</v>
      </c>
      <c r="CU5" s="12">
        <f t="shared" si="15"/>
        <v>43938</v>
      </c>
      <c r="CV5" s="12">
        <f t="shared" si="15"/>
        <v>43939</v>
      </c>
      <c r="CW5" s="12">
        <f>CV5+2</f>
        <v>43941</v>
      </c>
      <c r="CX5" s="12">
        <f>CW5+1</f>
        <v>43942</v>
      </c>
      <c r="CY5" s="12">
        <f t="shared" ref="CY5:DB5" si="16">CX5+1</f>
        <v>43943</v>
      </c>
      <c r="CZ5" s="12">
        <f t="shared" si="16"/>
        <v>43944</v>
      </c>
      <c r="DA5" s="12">
        <f t="shared" si="16"/>
        <v>43945</v>
      </c>
      <c r="DB5" s="12">
        <f t="shared" si="16"/>
        <v>43946</v>
      </c>
      <c r="DC5" s="12">
        <f>DB5+2</f>
        <v>43948</v>
      </c>
      <c r="DD5" s="12">
        <f>DC5+1</f>
        <v>43949</v>
      </c>
      <c r="DE5" s="12">
        <f t="shared" ref="DE5:DH5" si="17">DD5+1</f>
        <v>43950</v>
      </c>
      <c r="DF5" s="12">
        <f t="shared" si="17"/>
        <v>43951</v>
      </c>
      <c r="DG5" s="12">
        <f t="shared" si="17"/>
        <v>43952</v>
      </c>
      <c r="DH5" s="12">
        <f t="shared" si="17"/>
        <v>43953</v>
      </c>
      <c r="DI5" s="12">
        <f>DH5+2</f>
        <v>43955</v>
      </c>
      <c r="DJ5" s="12">
        <f>DI5+1</f>
        <v>43956</v>
      </c>
      <c r="DK5" s="12">
        <f t="shared" ref="DK5:DN5" si="18">DJ5+1</f>
        <v>43957</v>
      </c>
      <c r="DL5" s="12">
        <f t="shared" si="18"/>
        <v>43958</v>
      </c>
      <c r="DM5" s="12">
        <f t="shared" si="18"/>
        <v>43959</v>
      </c>
      <c r="DN5" s="12">
        <f t="shared" si="18"/>
        <v>43960</v>
      </c>
      <c r="DO5" s="12">
        <f>DN5+2</f>
        <v>43962</v>
      </c>
      <c r="DP5" s="12">
        <f>DO5+1</f>
        <v>43963</v>
      </c>
      <c r="DQ5" s="12">
        <f t="shared" ref="DQ5:DT5" si="19">DP5+1</f>
        <v>43964</v>
      </c>
      <c r="DR5" s="12">
        <f t="shared" si="19"/>
        <v>43965</v>
      </c>
      <c r="DS5" s="12">
        <f t="shared" si="19"/>
        <v>43966</v>
      </c>
      <c r="DT5" s="12">
        <f t="shared" si="19"/>
        <v>43967</v>
      </c>
      <c r="DU5" s="12">
        <f>DT5+2</f>
        <v>43969</v>
      </c>
      <c r="DV5" s="12">
        <f>DU5+1</f>
        <v>43970</v>
      </c>
      <c r="DW5" s="12">
        <f t="shared" ref="DW5:DZ5" si="20">DV5+1</f>
        <v>43971</v>
      </c>
      <c r="DX5" s="12">
        <f t="shared" si="20"/>
        <v>43972</v>
      </c>
      <c r="DY5" s="12">
        <f t="shared" si="20"/>
        <v>43973</v>
      </c>
      <c r="DZ5" s="12">
        <f t="shared" si="20"/>
        <v>43974</v>
      </c>
      <c r="EA5" s="12">
        <f>DZ5+2</f>
        <v>43976</v>
      </c>
      <c r="EB5" s="12">
        <f>EA5+1</f>
        <v>43977</v>
      </c>
      <c r="EC5" s="12">
        <f t="shared" ref="EC5:EF5" si="21">EB5+1</f>
        <v>43978</v>
      </c>
      <c r="ED5" s="12">
        <f t="shared" si="21"/>
        <v>43979</v>
      </c>
      <c r="EE5" s="12">
        <f t="shared" si="21"/>
        <v>43980</v>
      </c>
      <c r="EF5" s="12">
        <f t="shared" si="21"/>
        <v>43981</v>
      </c>
      <c r="EG5" s="12">
        <f>EF5+2</f>
        <v>43983</v>
      </c>
      <c r="EH5" s="12">
        <f>EG5+1</f>
        <v>43984</v>
      </c>
      <c r="EI5" s="12">
        <f t="shared" ref="EI5:EL5" si="22">EH5+1</f>
        <v>43985</v>
      </c>
      <c r="EJ5" s="12">
        <f t="shared" si="22"/>
        <v>43986</v>
      </c>
      <c r="EK5" s="12">
        <f t="shared" si="22"/>
        <v>43987</v>
      </c>
      <c r="EL5" s="12">
        <f t="shared" si="22"/>
        <v>43988</v>
      </c>
      <c r="EM5" s="12">
        <f>EL5+2</f>
        <v>43990</v>
      </c>
      <c r="EN5" s="12">
        <f>EM5+1</f>
        <v>43991</v>
      </c>
      <c r="EO5" s="12">
        <f t="shared" ref="EO5:ER5" si="23">EN5+1</f>
        <v>43992</v>
      </c>
      <c r="EP5" s="12">
        <f t="shared" si="23"/>
        <v>43993</v>
      </c>
      <c r="EQ5" s="12">
        <f t="shared" si="23"/>
        <v>43994</v>
      </c>
      <c r="ER5" s="12">
        <f t="shared" si="23"/>
        <v>43995</v>
      </c>
      <c r="ES5" s="12">
        <f>ER5+2</f>
        <v>43997</v>
      </c>
      <c r="ET5" s="12">
        <f>ES5+1</f>
        <v>43998</v>
      </c>
      <c r="EU5" s="12">
        <f t="shared" ref="EU5:EX5" si="24">ET5+1</f>
        <v>43999</v>
      </c>
      <c r="EV5" s="12">
        <f t="shared" si="24"/>
        <v>44000</v>
      </c>
      <c r="EW5" s="12">
        <f t="shared" si="24"/>
        <v>44001</v>
      </c>
      <c r="EX5" s="12">
        <f t="shared" si="24"/>
        <v>44002</v>
      </c>
      <c r="EY5" s="12">
        <f>EX5+2</f>
        <v>44004</v>
      </c>
      <c r="EZ5" s="12">
        <f>EY5+1</f>
        <v>44005</v>
      </c>
      <c r="FA5" s="12">
        <f t="shared" ref="FA5:FD5" si="25">EZ5+1</f>
        <v>44006</v>
      </c>
      <c r="FB5" s="12">
        <f t="shared" si="25"/>
        <v>44007</v>
      </c>
      <c r="FC5" s="12">
        <f t="shared" si="25"/>
        <v>44008</v>
      </c>
      <c r="FD5" s="12">
        <f t="shared" si="25"/>
        <v>44009</v>
      </c>
      <c r="FE5" s="12">
        <f>FD5+2</f>
        <v>44011</v>
      </c>
      <c r="FF5" s="12">
        <f>FE5+1</f>
        <v>44012</v>
      </c>
      <c r="FG5" s="12">
        <f t="shared" ref="FG5:FJ5" si="26">FF5+1</f>
        <v>44013</v>
      </c>
      <c r="FH5" s="12">
        <f t="shared" si="26"/>
        <v>44014</v>
      </c>
      <c r="FI5" s="12">
        <f t="shared" si="26"/>
        <v>44015</v>
      </c>
      <c r="FJ5" s="12">
        <f t="shared" si="26"/>
        <v>44016</v>
      </c>
      <c r="FK5" s="12">
        <f>FJ5+2</f>
        <v>44018</v>
      </c>
      <c r="FL5" s="12">
        <f>FK5+1</f>
        <v>44019</v>
      </c>
      <c r="FM5" s="12">
        <f t="shared" ref="FM5:FP5" si="27">FL5+1</f>
        <v>44020</v>
      </c>
      <c r="FN5" s="12">
        <f t="shared" si="27"/>
        <v>44021</v>
      </c>
      <c r="FO5" s="12">
        <f t="shared" si="27"/>
        <v>44022</v>
      </c>
      <c r="FP5" s="12">
        <f t="shared" si="27"/>
        <v>44023</v>
      </c>
      <c r="FQ5" s="12">
        <f>FP5+2</f>
        <v>44025</v>
      </c>
      <c r="FR5" s="12">
        <f>FQ5+1</f>
        <v>44026</v>
      </c>
      <c r="FS5" s="12">
        <f t="shared" ref="FS5:FV5" si="28">FR5+1</f>
        <v>44027</v>
      </c>
      <c r="FT5" s="12">
        <f t="shared" si="28"/>
        <v>44028</v>
      </c>
      <c r="FU5" s="12">
        <f t="shared" si="28"/>
        <v>44029</v>
      </c>
      <c r="FV5" s="12">
        <f t="shared" si="28"/>
        <v>44030</v>
      </c>
      <c r="FW5" s="12">
        <f>FV5+2</f>
        <v>44032</v>
      </c>
      <c r="FX5" s="12">
        <f>FW5+1</f>
        <v>44033</v>
      </c>
      <c r="FY5" s="12">
        <f t="shared" ref="FY5:GB5" si="29">FX5+1</f>
        <v>44034</v>
      </c>
      <c r="FZ5" s="12">
        <f t="shared" si="29"/>
        <v>44035</v>
      </c>
      <c r="GA5" s="12">
        <f t="shared" si="29"/>
        <v>44036</v>
      </c>
      <c r="GB5" s="12">
        <f t="shared" si="29"/>
        <v>44037</v>
      </c>
      <c r="GC5" s="12">
        <f>GB5+2</f>
        <v>44039</v>
      </c>
      <c r="GD5" s="12">
        <f>GC5+1</f>
        <v>44040</v>
      </c>
      <c r="GE5" s="12">
        <f t="shared" ref="GE5:GH5" si="30">GD5+1</f>
        <v>44041</v>
      </c>
      <c r="GF5" s="12">
        <f t="shared" si="30"/>
        <v>44042</v>
      </c>
      <c r="GG5" s="12">
        <f t="shared" si="30"/>
        <v>44043</v>
      </c>
      <c r="GH5" s="12">
        <f t="shared" si="30"/>
        <v>44044</v>
      </c>
      <c r="GI5" s="12">
        <f>GH5+2</f>
        <v>44046</v>
      </c>
      <c r="GJ5" s="12">
        <f>GI5+1</f>
        <v>44047</v>
      </c>
      <c r="GK5" s="12">
        <f t="shared" ref="GK5:GN5" si="31">GJ5+1</f>
        <v>44048</v>
      </c>
      <c r="GL5" s="12">
        <f t="shared" si="31"/>
        <v>44049</v>
      </c>
      <c r="GM5" s="12">
        <f t="shared" si="31"/>
        <v>44050</v>
      </c>
      <c r="GN5" s="12">
        <f t="shared" si="31"/>
        <v>44051</v>
      </c>
      <c r="GO5" s="12">
        <f>GN5+2</f>
        <v>44053</v>
      </c>
      <c r="GP5" s="12">
        <f>GO5+1</f>
        <v>44054</v>
      </c>
      <c r="GQ5" s="12">
        <f t="shared" ref="GQ5:GT5" si="32">GP5+1</f>
        <v>44055</v>
      </c>
      <c r="GR5" s="12">
        <f t="shared" si="32"/>
        <v>44056</v>
      </c>
      <c r="GS5" s="12">
        <f t="shared" si="32"/>
        <v>44057</v>
      </c>
      <c r="GT5" s="12">
        <f t="shared" si="32"/>
        <v>44058</v>
      </c>
      <c r="GU5" s="12">
        <f>GT5+2</f>
        <v>44060</v>
      </c>
      <c r="GV5" s="12">
        <f>GU5+1</f>
        <v>44061</v>
      </c>
      <c r="GW5" s="12">
        <f t="shared" ref="GW5:GZ5" si="33">GV5+1</f>
        <v>44062</v>
      </c>
      <c r="GX5" s="12">
        <f t="shared" si="33"/>
        <v>44063</v>
      </c>
      <c r="GY5" s="12">
        <f t="shared" si="33"/>
        <v>44064</v>
      </c>
      <c r="GZ5" s="12">
        <f t="shared" si="33"/>
        <v>44065</v>
      </c>
      <c r="HA5" s="12">
        <f>GZ5+2</f>
        <v>44067</v>
      </c>
      <c r="HB5" s="12">
        <f>HA5+1</f>
        <v>44068</v>
      </c>
      <c r="HC5" s="12">
        <f t="shared" ref="HC5:HF5" si="34">HB5+1</f>
        <v>44069</v>
      </c>
      <c r="HD5" s="12">
        <f t="shared" si="34"/>
        <v>44070</v>
      </c>
      <c r="HE5" s="12">
        <f t="shared" si="34"/>
        <v>44071</v>
      </c>
      <c r="HF5" s="12">
        <f t="shared" si="34"/>
        <v>44072</v>
      </c>
      <c r="HG5" s="12">
        <f>HF5+2</f>
        <v>44074</v>
      </c>
      <c r="HH5" s="12">
        <f>HG5+1</f>
        <v>44075</v>
      </c>
      <c r="HI5" s="12">
        <f t="shared" ref="HI5:HL5" si="35">HH5+1</f>
        <v>44076</v>
      </c>
      <c r="HJ5" s="12">
        <f t="shared" si="35"/>
        <v>44077</v>
      </c>
      <c r="HK5" s="12">
        <f t="shared" si="35"/>
        <v>44078</v>
      </c>
      <c r="HL5" s="12">
        <f t="shared" si="35"/>
        <v>44079</v>
      </c>
      <c r="HM5" s="12">
        <f>HL5+2</f>
        <v>44081</v>
      </c>
      <c r="HN5" s="12">
        <f>HM5+1</f>
        <v>44082</v>
      </c>
      <c r="HO5" s="12">
        <f t="shared" ref="HO5:HR5" si="36">HN5+1</f>
        <v>44083</v>
      </c>
      <c r="HP5" s="12">
        <f t="shared" si="36"/>
        <v>44084</v>
      </c>
      <c r="HQ5" s="12">
        <f t="shared" si="36"/>
        <v>44085</v>
      </c>
      <c r="HR5" s="12">
        <f t="shared" si="36"/>
        <v>44086</v>
      </c>
      <c r="HS5" s="12">
        <f>HR5+2</f>
        <v>44088</v>
      </c>
      <c r="HT5" s="12">
        <f>HS5+1</f>
        <v>44089</v>
      </c>
      <c r="HU5" s="12">
        <f t="shared" ref="HU5:HX5" si="37">HT5+1</f>
        <v>44090</v>
      </c>
      <c r="HV5" s="12">
        <f t="shared" si="37"/>
        <v>44091</v>
      </c>
      <c r="HW5" s="12">
        <f t="shared" si="37"/>
        <v>44092</v>
      </c>
      <c r="HX5" s="12">
        <f t="shared" si="37"/>
        <v>44093</v>
      </c>
      <c r="HY5" s="12">
        <f>HX5+2</f>
        <v>44095</v>
      </c>
      <c r="HZ5" s="12">
        <f>HY5+1</f>
        <v>44096</v>
      </c>
      <c r="IA5" s="12">
        <f t="shared" ref="IA5:ID5" si="38">HZ5+1</f>
        <v>44097</v>
      </c>
      <c r="IB5" s="12">
        <f t="shared" si="38"/>
        <v>44098</v>
      </c>
      <c r="IC5" s="12">
        <f t="shared" si="38"/>
        <v>44099</v>
      </c>
      <c r="ID5" s="12">
        <f t="shared" si="38"/>
        <v>44100</v>
      </c>
      <c r="IE5" s="12">
        <f>ID5+2</f>
        <v>44102</v>
      </c>
      <c r="IF5" s="12">
        <f>IE5+1</f>
        <v>44103</v>
      </c>
      <c r="IG5" s="12">
        <f t="shared" ref="IG5:IJ5" si="39">IF5+1</f>
        <v>44104</v>
      </c>
      <c r="IH5" s="12">
        <f t="shared" si="39"/>
        <v>44105</v>
      </c>
      <c r="II5" s="12">
        <f t="shared" si="39"/>
        <v>44106</v>
      </c>
      <c r="IJ5" s="12">
        <f t="shared" si="39"/>
        <v>44107</v>
      </c>
      <c r="IK5" s="12">
        <f>IJ5+2</f>
        <v>44109</v>
      </c>
      <c r="IL5" s="12">
        <f>IK5+1</f>
        <v>44110</v>
      </c>
      <c r="IM5" s="12">
        <f t="shared" ref="IM5:IP5" si="40">IL5+1</f>
        <v>44111</v>
      </c>
      <c r="IN5" s="12">
        <f t="shared" si="40"/>
        <v>44112</v>
      </c>
      <c r="IO5" s="12">
        <f t="shared" si="40"/>
        <v>44113</v>
      </c>
      <c r="IP5" s="12">
        <f t="shared" si="40"/>
        <v>44114</v>
      </c>
      <c r="IQ5" s="12">
        <f>IP5+2</f>
        <v>44116</v>
      </c>
      <c r="IR5" s="12">
        <f>IQ5+1</f>
        <v>44117</v>
      </c>
      <c r="IS5" s="12">
        <f t="shared" ref="IS5:IV5" si="41">IR5+1</f>
        <v>44118</v>
      </c>
      <c r="IT5" s="12">
        <f t="shared" si="41"/>
        <v>44119</v>
      </c>
      <c r="IU5" s="12">
        <f t="shared" si="41"/>
        <v>44120</v>
      </c>
      <c r="IV5" s="12">
        <f t="shared" si="41"/>
        <v>44121</v>
      </c>
      <c r="IW5" s="12">
        <f>IV5+2</f>
        <v>44123</v>
      </c>
      <c r="IX5" s="12">
        <f>IW5+1</f>
        <v>44124</v>
      </c>
      <c r="IY5" s="12">
        <f t="shared" ref="IY5:JB5" si="42">IX5+1</f>
        <v>44125</v>
      </c>
      <c r="IZ5" s="12">
        <f t="shared" si="42"/>
        <v>44126</v>
      </c>
      <c r="JA5" s="12">
        <f t="shared" si="42"/>
        <v>44127</v>
      </c>
      <c r="JB5" s="12">
        <f t="shared" si="42"/>
        <v>44128</v>
      </c>
      <c r="JC5" s="12">
        <f>JB5+2</f>
        <v>44130</v>
      </c>
      <c r="JD5" s="12">
        <f>JC5+1</f>
        <v>44131</v>
      </c>
      <c r="JE5" s="12">
        <f t="shared" ref="JE5:JH5" si="43">JD5+1</f>
        <v>44132</v>
      </c>
      <c r="JF5" s="12">
        <f t="shared" si="43"/>
        <v>44133</v>
      </c>
      <c r="JG5" s="12">
        <f t="shared" si="43"/>
        <v>44134</v>
      </c>
      <c r="JH5" s="12">
        <f t="shared" si="43"/>
        <v>44135</v>
      </c>
      <c r="JI5" s="12">
        <f>JH5+2</f>
        <v>44137</v>
      </c>
      <c r="JJ5" s="12">
        <f>JI5+1</f>
        <v>44138</v>
      </c>
      <c r="JK5" s="12">
        <f t="shared" ref="JK5:JN5" si="44">JJ5+1</f>
        <v>44139</v>
      </c>
      <c r="JL5" s="12">
        <f t="shared" si="44"/>
        <v>44140</v>
      </c>
      <c r="JM5" s="12">
        <f t="shared" si="44"/>
        <v>44141</v>
      </c>
      <c r="JN5" s="12">
        <f t="shared" si="44"/>
        <v>44142</v>
      </c>
      <c r="JO5" s="12">
        <f>JN5+2</f>
        <v>44144</v>
      </c>
      <c r="JP5" s="12">
        <f>JO5+1</f>
        <v>44145</v>
      </c>
      <c r="JQ5" s="12">
        <f t="shared" ref="JQ5:JT5" si="45">JP5+1</f>
        <v>44146</v>
      </c>
      <c r="JR5" s="12">
        <f t="shared" si="45"/>
        <v>44147</v>
      </c>
      <c r="JS5" s="12">
        <f t="shared" si="45"/>
        <v>44148</v>
      </c>
      <c r="JT5" s="12">
        <f t="shared" si="45"/>
        <v>44149</v>
      </c>
      <c r="JU5" s="12">
        <f>JT5+2</f>
        <v>44151</v>
      </c>
      <c r="JV5" s="12">
        <f>JU5+1</f>
        <v>44152</v>
      </c>
      <c r="JW5" s="12">
        <f t="shared" ref="JW5:JZ5" si="46">JV5+1</f>
        <v>44153</v>
      </c>
      <c r="JX5" s="12">
        <f t="shared" si="46"/>
        <v>44154</v>
      </c>
      <c r="JY5" s="12">
        <f t="shared" si="46"/>
        <v>44155</v>
      </c>
      <c r="JZ5" s="12">
        <f t="shared" si="46"/>
        <v>44156</v>
      </c>
      <c r="KA5" s="12">
        <f>JZ5+2</f>
        <v>44158</v>
      </c>
      <c r="KB5" s="12">
        <f>KA5+1</f>
        <v>44159</v>
      </c>
      <c r="KC5" s="12">
        <f t="shared" ref="KC5:KF5" si="47">KB5+1</f>
        <v>44160</v>
      </c>
      <c r="KD5" s="12">
        <f t="shared" si="47"/>
        <v>44161</v>
      </c>
      <c r="KE5" s="12">
        <f t="shared" si="47"/>
        <v>44162</v>
      </c>
      <c r="KF5" s="12">
        <f t="shared" si="47"/>
        <v>44163</v>
      </c>
      <c r="KG5" s="12">
        <f>KF5+2</f>
        <v>44165</v>
      </c>
      <c r="KH5" s="12">
        <f>KG5+1</f>
        <v>44166</v>
      </c>
      <c r="KI5" s="12">
        <f t="shared" ref="KI5:KL5" si="48">KH5+1</f>
        <v>44167</v>
      </c>
      <c r="KJ5" s="12">
        <f t="shared" si="48"/>
        <v>44168</v>
      </c>
      <c r="KK5" s="12">
        <f t="shared" si="48"/>
        <v>44169</v>
      </c>
      <c r="KL5" s="12">
        <f t="shared" si="48"/>
        <v>44170</v>
      </c>
      <c r="KM5" s="12">
        <f>KL5+2</f>
        <v>44172</v>
      </c>
      <c r="KN5" s="12">
        <f>KM5+1</f>
        <v>44173</v>
      </c>
      <c r="KO5" s="12">
        <f t="shared" ref="KO5:KR5" si="49">KN5+1</f>
        <v>44174</v>
      </c>
      <c r="KP5" s="12">
        <f t="shared" si="49"/>
        <v>44175</v>
      </c>
      <c r="KQ5" s="12">
        <f t="shared" si="49"/>
        <v>44176</v>
      </c>
      <c r="KR5" s="12">
        <f t="shared" si="49"/>
        <v>44177</v>
      </c>
      <c r="KS5" s="12">
        <f>KR5+2</f>
        <v>44179</v>
      </c>
      <c r="KT5" s="12">
        <f>KS5+1</f>
        <v>44180</v>
      </c>
      <c r="KU5" s="12">
        <f t="shared" ref="KU5:KX5" si="50">KT5+1</f>
        <v>44181</v>
      </c>
      <c r="KV5" s="12">
        <f t="shared" si="50"/>
        <v>44182</v>
      </c>
      <c r="KW5" s="12">
        <f t="shared" si="50"/>
        <v>44183</v>
      </c>
      <c r="KX5" s="12">
        <f t="shared" si="50"/>
        <v>44184</v>
      </c>
      <c r="KY5" s="12">
        <f>KX5+2</f>
        <v>44186</v>
      </c>
      <c r="KZ5" s="12">
        <f>KY5+1</f>
        <v>44187</v>
      </c>
      <c r="LA5" s="12">
        <f t="shared" ref="LA5:LD5" si="51">KZ5+1</f>
        <v>44188</v>
      </c>
      <c r="LB5" s="12">
        <f t="shared" si="51"/>
        <v>44189</v>
      </c>
      <c r="LC5" s="12">
        <f t="shared" si="51"/>
        <v>44190</v>
      </c>
      <c r="LD5" s="12">
        <f t="shared" si="51"/>
        <v>44191</v>
      </c>
    </row>
    <row r="6" spans="1:316" s="9" customFormat="1" ht="20.5" customHeight="1" x14ac:dyDescent="0.45">
      <c r="A6"/>
      <c r="B6" s="25" t="s">
        <v>34</v>
      </c>
      <c r="C6" s="16" t="str">
        <f t="array" ref="C6">IFERROR(INDEX(nom,SMALL(IF((canal=$A$1)*(secteur=$B$6),ROW(nom),""),ROW(A1))),"")</f>
        <v>nom 26</v>
      </c>
      <c r="D6" s="16" t="str">
        <f>IFERROR(VLOOKUP(C6,BDD!A:C,3,0),"")</f>
        <v>CDI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8"/>
      <c r="BU6" s="18"/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/>
      <c r="CI6" s="18"/>
      <c r="CJ6" s="18"/>
      <c r="CK6" s="18"/>
      <c r="CL6" s="18"/>
      <c r="CM6" s="18"/>
      <c r="CN6" s="18"/>
      <c r="CO6" s="18"/>
      <c r="CP6" s="18"/>
      <c r="CQ6" s="18"/>
      <c r="CR6" s="18"/>
      <c r="CS6" s="18"/>
      <c r="CT6" s="18"/>
      <c r="CU6" s="18"/>
      <c r="CV6" s="18"/>
      <c r="CW6" s="18"/>
      <c r="CX6" s="18"/>
      <c r="CY6" s="18"/>
      <c r="CZ6" s="18"/>
      <c r="DA6" s="18"/>
      <c r="DB6" s="18"/>
      <c r="DC6" s="18"/>
      <c r="DD6" s="18"/>
      <c r="DE6" s="18"/>
      <c r="DF6" s="18"/>
      <c r="DG6" s="18"/>
      <c r="DH6" s="18"/>
      <c r="DI6" s="18"/>
      <c r="DJ6" s="18"/>
      <c r="DK6" s="18"/>
      <c r="DL6" s="18"/>
      <c r="DM6" s="18"/>
      <c r="DN6" s="18"/>
      <c r="DO6" s="18"/>
      <c r="DP6" s="18"/>
      <c r="DQ6" s="18"/>
      <c r="DR6" s="18"/>
      <c r="DS6" s="18"/>
      <c r="DT6" s="18"/>
      <c r="DU6" s="18"/>
      <c r="DV6" s="18"/>
      <c r="DW6" s="18"/>
      <c r="DX6" s="18"/>
      <c r="DY6" s="18"/>
      <c r="DZ6" s="18"/>
      <c r="EA6" s="18"/>
      <c r="EB6" s="18"/>
      <c r="EC6" s="18"/>
      <c r="ED6" s="18"/>
      <c r="EE6" s="18"/>
      <c r="EF6" s="18"/>
      <c r="EG6" s="18"/>
      <c r="EH6" s="18"/>
      <c r="EI6" s="18"/>
      <c r="EJ6" s="18"/>
      <c r="EK6" s="18"/>
      <c r="EL6" s="18"/>
      <c r="EM6" s="18"/>
      <c r="EN6" s="18"/>
      <c r="EO6" s="18"/>
      <c r="EP6" s="18"/>
      <c r="EQ6" s="18"/>
      <c r="ER6" s="18"/>
      <c r="ES6" s="18"/>
      <c r="ET6" s="18"/>
      <c r="EU6" s="18"/>
      <c r="EV6" s="18"/>
      <c r="EW6" s="18"/>
      <c r="EX6" s="18"/>
      <c r="EY6" s="18"/>
      <c r="EZ6" s="18"/>
      <c r="FA6" s="18"/>
      <c r="FB6" s="18"/>
      <c r="FC6" s="18"/>
      <c r="FD6" s="18"/>
      <c r="FE6" s="18"/>
      <c r="FF6" s="18"/>
      <c r="FG6" s="18"/>
      <c r="FH6" s="18"/>
      <c r="FI6" s="18"/>
      <c r="FJ6" s="18"/>
      <c r="FK6" s="18"/>
      <c r="FL6" s="18"/>
      <c r="FM6" s="18"/>
      <c r="FN6" s="18"/>
      <c r="FO6" s="18"/>
      <c r="FP6" s="18"/>
      <c r="FQ6" s="18"/>
      <c r="FR6" s="18"/>
      <c r="FS6" s="18"/>
      <c r="FT6" s="18"/>
      <c r="FU6" s="18"/>
      <c r="FV6" s="18"/>
      <c r="FW6" s="18"/>
      <c r="FX6" s="18"/>
      <c r="FY6" s="18"/>
      <c r="FZ6" s="18"/>
      <c r="GA6" s="18"/>
      <c r="GB6" s="18"/>
      <c r="GC6" s="18"/>
      <c r="GD6" s="18"/>
      <c r="GE6" s="18"/>
      <c r="GF6" s="18"/>
      <c r="GG6" s="18"/>
      <c r="GH6" s="18"/>
      <c r="GI6" s="18"/>
      <c r="GJ6" s="18"/>
      <c r="GK6" s="18"/>
      <c r="GL6" s="18"/>
      <c r="GM6" s="18"/>
      <c r="GN6" s="18"/>
      <c r="GO6" s="18"/>
      <c r="GP6" s="18"/>
      <c r="GQ6" s="18"/>
      <c r="GR6" s="18"/>
      <c r="GS6" s="18"/>
      <c r="GT6" s="18"/>
      <c r="GU6" s="18"/>
      <c r="GV6" s="18"/>
      <c r="GW6" s="18"/>
      <c r="GX6" s="18"/>
      <c r="GY6" s="18"/>
      <c r="GZ6" s="18"/>
      <c r="HA6" s="18"/>
      <c r="HB6" s="18"/>
      <c r="HC6" s="18"/>
      <c r="HD6" s="18"/>
      <c r="HE6" s="18"/>
      <c r="HF6" s="18"/>
      <c r="HG6" s="18"/>
      <c r="HH6" s="18"/>
      <c r="HI6" s="18"/>
      <c r="HJ6" s="18"/>
      <c r="HK6" s="18"/>
      <c r="HL6" s="18"/>
      <c r="HM6" s="18"/>
      <c r="HN6" s="18"/>
      <c r="HO6" s="18"/>
      <c r="HP6" s="18"/>
      <c r="HQ6" s="18"/>
      <c r="HR6" s="18"/>
      <c r="HS6" s="18"/>
      <c r="HT6" s="18"/>
      <c r="HU6" s="18"/>
      <c r="HV6" s="18"/>
      <c r="HW6" s="18"/>
      <c r="HX6" s="18"/>
      <c r="HY6" s="18"/>
      <c r="HZ6" s="18"/>
      <c r="IA6" s="18"/>
      <c r="IB6" s="18"/>
      <c r="IC6" s="18"/>
      <c r="ID6" s="18"/>
      <c r="IE6" s="18"/>
      <c r="IF6" s="18"/>
      <c r="IG6" s="18"/>
      <c r="IH6" s="18"/>
      <c r="II6" s="18"/>
      <c r="IJ6" s="18"/>
      <c r="IK6" s="18"/>
      <c r="IL6" s="18"/>
      <c r="IM6" s="18"/>
      <c r="IN6" s="18"/>
      <c r="IO6" s="18"/>
      <c r="IP6" s="18"/>
      <c r="IQ6" s="18"/>
      <c r="IR6" s="18"/>
      <c r="IS6" s="18"/>
      <c r="IT6" s="18"/>
      <c r="IU6" s="18"/>
      <c r="IV6" s="18"/>
      <c r="IW6" s="18"/>
      <c r="IX6" s="18"/>
      <c r="IY6" s="18"/>
      <c r="IZ6" s="18"/>
      <c r="JA6" s="18"/>
      <c r="JB6" s="18"/>
      <c r="JC6" s="18"/>
      <c r="JD6" s="18"/>
      <c r="JE6" s="18"/>
      <c r="JF6" s="18"/>
      <c r="JG6" s="18"/>
      <c r="JH6" s="18"/>
      <c r="JI6" s="18"/>
      <c r="JJ6" s="18"/>
      <c r="JK6" s="18"/>
      <c r="JL6" s="18"/>
      <c r="JM6" s="18"/>
      <c r="JN6" s="18"/>
      <c r="JO6" s="18"/>
      <c r="JP6" s="18"/>
      <c r="JQ6" s="18"/>
      <c r="JR6" s="18"/>
      <c r="JS6" s="18"/>
      <c r="JT6" s="18"/>
      <c r="JU6" s="18"/>
      <c r="JV6" s="18"/>
      <c r="JW6" s="18"/>
      <c r="JX6" s="18"/>
      <c r="JY6" s="18"/>
      <c r="JZ6" s="18"/>
      <c r="KA6" s="18"/>
      <c r="KB6" s="18"/>
      <c r="KC6" s="18"/>
      <c r="KD6" s="18"/>
      <c r="KE6" s="18"/>
      <c r="KF6" s="18"/>
      <c r="KG6" s="18"/>
      <c r="KH6" s="18"/>
      <c r="KI6" s="18"/>
      <c r="KJ6" s="18"/>
      <c r="KK6" s="18"/>
      <c r="KL6" s="18"/>
      <c r="KM6" s="18"/>
      <c r="KN6" s="18"/>
      <c r="KO6" s="18"/>
      <c r="KP6" s="18"/>
      <c r="KQ6" s="18"/>
      <c r="KR6" s="18"/>
      <c r="KS6" s="18"/>
      <c r="KT6" s="18"/>
      <c r="KU6" s="18"/>
      <c r="KV6" s="18"/>
      <c r="KW6" s="18"/>
      <c r="KX6" s="18"/>
      <c r="KY6" s="18"/>
      <c r="KZ6" s="18"/>
      <c r="LA6" s="18"/>
      <c r="LB6" s="18"/>
      <c r="LC6" s="18"/>
      <c r="LD6" s="18"/>
    </row>
    <row r="7" spans="1:316" ht="15.5" x14ac:dyDescent="0.35">
      <c r="C7" s="16" t="str">
        <f t="array" ref="C7">IFERROR(INDEX(nom,SMALL(IF((canal=$A$1)*(secteur=$B$6),ROW(nom),""),ROW(A2))),"")</f>
        <v>nom 104</v>
      </c>
      <c r="D7" s="16" t="str">
        <f>IFERROR(VLOOKUP(C7,BDD!A:C,3,0),"")</f>
        <v>interim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18" t="str">
        <f>IFERROR(INDEX(#REF!,MATCH(JAC!IW$5&amp;JAC!$C7,#REF!,0),5),"")</f>
        <v/>
      </c>
      <c r="IX7" s="18" t="str">
        <f>IFERROR(INDEX(#REF!,MATCH(JAC!IX$5&amp;JAC!$C7,#REF!,0),5),"")</f>
        <v/>
      </c>
      <c r="IY7" s="18" t="str">
        <f>IFERROR(INDEX(#REF!,MATCH(JAC!IY$5&amp;JAC!$C7,#REF!,0),5),"")</f>
        <v/>
      </c>
      <c r="IZ7" s="18" t="str">
        <f>IFERROR(INDEX(#REF!,MATCH(JAC!IZ$5&amp;JAC!$C7,#REF!,0),5),"")</f>
        <v/>
      </c>
      <c r="JA7" s="18" t="str">
        <f>IFERROR(INDEX(#REF!,MATCH(JAC!JA$5&amp;JAC!$C7,#REF!,0),5),"")</f>
        <v/>
      </c>
      <c r="JB7" s="18" t="str">
        <f>IFERROR(INDEX(#REF!,MATCH(JAC!JB$5&amp;JAC!$C7,#REF!,0),5),"")</f>
        <v/>
      </c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  <c r="LD7" s="3"/>
    </row>
    <row r="8" spans="1:316" ht="15.5" x14ac:dyDescent="0.35">
      <c r="C8" s="16" t="str">
        <f t="array" ref="C8">IFERROR(INDEX(nom,SMALL(IF((canal=$A$1)*(secteur=$B$6),ROW(nom),""),ROW(A3))),"")</f>
        <v>nom 114</v>
      </c>
      <c r="D8" s="16" t="str">
        <f>IFERROR(VLOOKUP(C8,BDD!A:C,3,0),"")</f>
        <v>interim</v>
      </c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18" t="str">
        <f>IFERROR(INDEX(#REF!,MATCH(JAC!IW$5&amp;JAC!$C8,#REF!,0),5),"")</f>
        <v/>
      </c>
      <c r="IX8" s="18" t="str">
        <f>IFERROR(INDEX(#REF!,MATCH(JAC!IX$5&amp;JAC!$C8,#REF!,0),5),"")</f>
        <v/>
      </c>
      <c r="IY8" s="18" t="str">
        <f>IFERROR(INDEX(#REF!,MATCH(JAC!IY$5&amp;JAC!$C8,#REF!,0),5),"")</f>
        <v/>
      </c>
      <c r="IZ8" s="18" t="str">
        <f>IFERROR(INDEX(#REF!,MATCH(JAC!IZ$5&amp;JAC!$C8,#REF!,0),5),"")</f>
        <v/>
      </c>
      <c r="JA8" s="18" t="str">
        <f>IFERROR(INDEX(#REF!,MATCH(JAC!JA$5&amp;JAC!$C8,#REF!,0),5),"")</f>
        <v/>
      </c>
      <c r="JB8" s="18" t="str">
        <f>IFERROR(INDEX(#REF!,MATCH(JAC!JB$5&amp;JAC!$C8,#REF!,0),5),"")</f>
        <v/>
      </c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</row>
    <row r="9" spans="1:316" ht="15.5" x14ac:dyDescent="0.35">
      <c r="C9" s="16" t="str">
        <f t="array" ref="C9">IFERROR(INDEX(nom,SMALL(IF((canal=$A$1)*(secteur=$B$6),ROW(nom),""),ROW(A4))),"")</f>
        <v>nom 115</v>
      </c>
      <c r="D9" s="16" t="str">
        <f>IFERROR(VLOOKUP(C9,BDD!A:C,3,0),"")</f>
        <v>interim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18" t="str">
        <f>IFERROR(INDEX(#REF!,MATCH(JAC!IW$5&amp;JAC!$C9,#REF!,0),5),"")</f>
        <v/>
      </c>
      <c r="IX9" s="18" t="str">
        <f>IFERROR(INDEX(#REF!,MATCH(JAC!IX$5&amp;JAC!$C9,#REF!,0),5),"")</f>
        <v/>
      </c>
      <c r="IY9" s="18" t="str">
        <f>IFERROR(INDEX(#REF!,MATCH(JAC!IY$5&amp;JAC!$C9,#REF!,0),5),"")</f>
        <v/>
      </c>
      <c r="IZ9" s="18" t="str">
        <f>IFERROR(INDEX(#REF!,MATCH(JAC!IZ$5&amp;JAC!$C9,#REF!,0),5),"")</f>
        <v/>
      </c>
      <c r="JA9" s="18" t="str">
        <f>IFERROR(INDEX(#REF!,MATCH(JAC!JA$5&amp;JAC!$C9,#REF!,0),5),"")</f>
        <v/>
      </c>
      <c r="JB9" s="18" t="str">
        <f>IFERROR(INDEX(#REF!,MATCH(JAC!JB$5&amp;JAC!$C9,#REF!,0),5),"")</f>
        <v/>
      </c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</row>
    <row r="10" spans="1:316" ht="15.5" x14ac:dyDescent="0.35">
      <c r="C10" s="16" t="str">
        <f t="array" ref="C10">IFERROR(INDEX(nom,SMALL(IF((canal=$A$1)*(secteur=$B$6),ROW(nom),""),ROW(A5))),"")</f>
        <v/>
      </c>
      <c r="D10" s="16" t="str">
        <f>IFERROR(VLOOKUP(C10,BDD!A:C,3,0),"")</f>
        <v/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18" t="str">
        <f>IFERROR(INDEX(#REF!,MATCH(JAC!IW$5&amp;JAC!$C10,#REF!,0),5),"")</f>
        <v/>
      </c>
      <c r="IX10" s="18" t="str">
        <f>IFERROR(INDEX(#REF!,MATCH(JAC!IX$5&amp;JAC!$C10,#REF!,0),5),"")</f>
        <v/>
      </c>
      <c r="IY10" s="18" t="str">
        <f>IFERROR(INDEX(#REF!,MATCH(JAC!IY$5&amp;JAC!$C10,#REF!,0),5),"")</f>
        <v/>
      </c>
      <c r="IZ10" s="18" t="str">
        <f>IFERROR(INDEX(#REF!,MATCH(JAC!IZ$5&amp;JAC!$C10,#REF!,0),5),"")</f>
        <v/>
      </c>
      <c r="JA10" s="18" t="str">
        <f>IFERROR(INDEX(#REF!,MATCH(JAC!JA$5&amp;JAC!$C10,#REF!,0),5),"")</f>
        <v/>
      </c>
      <c r="JB10" s="18" t="str">
        <f>IFERROR(INDEX(#REF!,MATCH(JAC!JB$5&amp;JAC!$C10,#REF!,0),5),"")</f>
        <v/>
      </c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</row>
    <row r="11" spans="1:316" ht="15.5" x14ac:dyDescent="0.35">
      <c r="C11" s="16" t="str">
        <f t="array" ref="C11">IFERROR(INDEX(nom,SMALL(IF((canal=$A$1)*(secteur=$B$6),ROW(nom),""),ROW(A6))),"")</f>
        <v/>
      </c>
      <c r="D11" s="16" t="str">
        <f>IFERROR(VLOOKUP(C11,BDD!A:C,3,0),"")</f>
        <v/>
      </c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18" t="str">
        <f>IFERROR(INDEX(#REF!,MATCH(JAC!IW$5&amp;JAC!$C11,#REF!,0),5),"")</f>
        <v/>
      </c>
      <c r="IX11" s="18" t="str">
        <f>IFERROR(INDEX(#REF!,MATCH(JAC!IX$5&amp;JAC!$C11,#REF!,0),5),"")</f>
        <v/>
      </c>
      <c r="IY11" s="18" t="str">
        <f>IFERROR(INDEX(#REF!,MATCH(JAC!IY$5&amp;JAC!$C11,#REF!,0),5),"")</f>
        <v/>
      </c>
      <c r="IZ11" s="18" t="str">
        <f>IFERROR(INDEX(#REF!,MATCH(JAC!IZ$5&amp;JAC!$C11,#REF!,0),5),"")</f>
        <v/>
      </c>
      <c r="JA11" s="18" t="str">
        <f>IFERROR(INDEX(#REF!,MATCH(JAC!JA$5&amp;JAC!$C11,#REF!,0),5),"")</f>
        <v/>
      </c>
      <c r="JB11" s="18" t="str">
        <f>IFERROR(INDEX(#REF!,MATCH(JAC!JB$5&amp;JAC!$C11,#REF!,0),5),"")</f>
        <v/>
      </c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</row>
    <row r="12" spans="1:316" ht="15.5" x14ac:dyDescent="0.35">
      <c r="C12" s="16" t="str">
        <f t="array" ref="C12">IFERROR(INDEX(nom,SMALL(IF((canal=$A$1)*(secteur=$B$6),ROW(nom),""),ROW(A7))),"")</f>
        <v/>
      </c>
      <c r="D12" s="16" t="str">
        <f>IFERROR(VLOOKUP(C12,BDD!A:C,3,0),"")</f>
        <v/>
      </c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18" t="str">
        <f>IFERROR(INDEX(#REF!,MATCH(JAC!IW$5&amp;JAC!$C12,#REF!,0),5),"")</f>
        <v/>
      </c>
      <c r="IX12" s="18" t="str">
        <f>IFERROR(INDEX(#REF!,MATCH(JAC!IX$5&amp;JAC!$C12,#REF!,0),5),"")</f>
        <v/>
      </c>
      <c r="IY12" s="18" t="str">
        <f>IFERROR(INDEX(#REF!,MATCH(JAC!IY$5&amp;JAC!$C12,#REF!,0),5),"")</f>
        <v/>
      </c>
      <c r="IZ12" s="18" t="str">
        <f>IFERROR(INDEX(#REF!,MATCH(JAC!IZ$5&amp;JAC!$C12,#REF!,0),5),"")</f>
        <v/>
      </c>
      <c r="JA12" s="18" t="str">
        <f>IFERROR(INDEX(#REF!,MATCH(JAC!JA$5&amp;JAC!$C12,#REF!,0),5),"")</f>
        <v/>
      </c>
      <c r="JB12" s="18" t="str">
        <f>IFERROR(INDEX(#REF!,MATCH(JAC!JB$5&amp;JAC!$C12,#REF!,0),5),"")</f>
        <v/>
      </c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  <c r="LD12" s="3"/>
    </row>
    <row r="13" spans="1:316" ht="15.5" x14ac:dyDescent="0.35">
      <c r="C13" s="16" t="str">
        <f t="array" ref="C13">IFERROR(INDEX(nom,SMALL(IF((canal=$A$1)*(secteur=$B$6),ROW(nom),""),ROW(A8))),"")</f>
        <v/>
      </c>
      <c r="D13" s="16" t="str">
        <f>IFERROR(VLOOKUP(C13,BDD!A:C,3,0),"")</f>
        <v/>
      </c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18" t="str">
        <f>IFERROR(INDEX(#REF!,MATCH(JAC!IW$5&amp;JAC!$C13,#REF!,0),5),"")</f>
        <v/>
      </c>
      <c r="IX13" s="18" t="str">
        <f>IFERROR(INDEX(#REF!,MATCH(JAC!IX$5&amp;JAC!$C13,#REF!,0),5),"")</f>
        <v/>
      </c>
      <c r="IY13" s="18" t="str">
        <f>IFERROR(INDEX(#REF!,MATCH(JAC!IY$5&amp;JAC!$C13,#REF!,0),5),"")</f>
        <v/>
      </c>
      <c r="IZ13" s="18" t="str">
        <f>IFERROR(INDEX(#REF!,MATCH(JAC!IZ$5&amp;JAC!$C13,#REF!,0),5),"")</f>
        <v/>
      </c>
      <c r="JA13" s="18" t="str">
        <f>IFERROR(INDEX(#REF!,MATCH(JAC!JA$5&amp;JAC!$C13,#REF!,0),5),"")</f>
        <v/>
      </c>
      <c r="JB13" s="18" t="str">
        <f>IFERROR(INDEX(#REF!,MATCH(JAC!JB$5&amp;JAC!$C13,#REF!,0),5),"")</f>
        <v/>
      </c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  <c r="LD13" s="3"/>
    </row>
    <row r="14" spans="1:316" ht="15.5" x14ac:dyDescent="0.35">
      <c r="C14" s="16" t="str">
        <f t="array" ref="C14">IFERROR(INDEX(nom,SMALL(IF((canal=$A$1)*(secteur=$B$6),ROW(nom),""),ROW(A9))),"")</f>
        <v/>
      </c>
      <c r="D14" s="16" t="str">
        <f>IFERROR(VLOOKUP(C14,BDD!A:C,3,0),"")</f>
        <v/>
      </c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18" t="str">
        <f>IFERROR(INDEX(#REF!,MATCH(JAC!IW$5&amp;JAC!$C14,#REF!,0),5),"")</f>
        <v/>
      </c>
      <c r="IX14" s="18" t="str">
        <f>IFERROR(INDEX(#REF!,MATCH(JAC!IX$5&amp;JAC!$C14,#REF!,0),5),"")</f>
        <v/>
      </c>
      <c r="IY14" s="18" t="str">
        <f>IFERROR(INDEX(#REF!,MATCH(JAC!IY$5&amp;JAC!$C14,#REF!,0),5),"")</f>
        <v/>
      </c>
      <c r="IZ14" s="18" t="str">
        <f>IFERROR(INDEX(#REF!,MATCH(JAC!IZ$5&amp;JAC!$C14,#REF!,0),5),"")</f>
        <v/>
      </c>
      <c r="JA14" s="18" t="str">
        <f>IFERROR(INDEX(#REF!,MATCH(JAC!JA$5&amp;JAC!$C14,#REF!,0),5),"")</f>
        <v/>
      </c>
      <c r="JB14" s="18" t="str">
        <f>IFERROR(INDEX(#REF!,MATCH(JAC!JB$5&amp;JAC!$C14,#REF!,0),5),"")</f>
        <v/>
      </c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  <c r="LD14" s="3"/>
    </row>
    <row r="15" spans="1:316" ht="15.5" x14ac:dyDescent="0.35">
      <c r="C15" s="16" t="str">
        <f t="array" ref="C15">IFERROR(INDEX(nom,SMALL(IF((canal=$A$1)*(secteur=$B$6),ROW(nom),""),ROW(A10))),"")</f>
        <v/>
      </c>
      <c r="D15" s="16" t="str">
        <f>IFERROR(VLOOKUP(C15,BDD!A:C,3,0),"")</f>
        <v/>
      </c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18" t="str">
        <f>IFERROR(INDEX(#REF!,MATCH(JAC!IW$5&amp;JAC!$C15,#REF!,0),5),"")</f>
        <v/>
      </c>
      <c r="IX15" s="18" t="str">
        <f>IFERROR(INDEX(#REF!,MATCH(JAC!IX$5&amp;JAC!$C15,#REF!,0),5),"")</f>
        <v/>
      </c>
      <c r="IY15" s="18" t="str">
        <f>IFERROR(INDEX(#REF!,MATCH(JAC!IY$5&amp;JAC!$C15,#REF!,0),5),"")</f>
        <v/>
      </c>
      <c r="IZ15" s="18" t="str">
        <f>IFERROR(INDEX(#REF!,MATCH(JAC!IZ$5&amp;JAC!$C15,#REF!,0),5),"")</f>
        <v/>
      </c>
      <c r="JA15" s="18" t="str">
        <f>IFERROR(INDEX(#REF!,MATCH(JAC!JA$5&amp;JAC!$C15,#REF!,0),5),"")</f>
        <v/>
      </c>
      <c r="JB15" s="18" t="str">
        <f>IFERROR(INDEX(#REF!,MATCH(JAC!JB$5&amp;JAC!$C15,#REF!,0),5),"")</f>
        <v/>
      </c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  <c r="LD15" s="3"/>
    </row>
    <row r="16" spans="1:316" ht="18.5" x14ac:dyDescent="0.45">
      <c r="B16" s="25" t="s">
        <v>33</v>
      </c>
      <c r="C16" s="16" t="str">
        <f t="array" ref="C16">IFERROR(INDEX(nom,SMALL(IF((canal=$A$1)*(secteur=$B$16),ROW(nom),""),ROW(A1))),"")</f>
        <v>nom 6</v>
      </c>
      <c r="D16" s="16" t="str">
        <f>IFERROR(VLOOKUP(C16,BDD!A:C,3,0),"")</f>
        <v>CDI</v>
      </c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18" t="str">
        <f>IFERROR(INDEX(#REF!,MATCH(JAC!IW$5&amp;JAC!$C16,#REF!,0),5),"")</f>
        <v/>
      </c>
      <c r="IX16" s="18" t="str">
        <f>IFERROR(INDEX(#REF!,MATCH(JAC!IX$5&amp;JAC!$C16,#REF!,0),5),"")</f>
        <v/>
      </c>
      <c r="IY16" s="18" t="str">
        <f>IFERROR(INDEX(#REF!,MATCH(JAC!IY$5&amp;JAC!$C16,#REF!,0),5),"")</f>
        <v/>
      </c>
      <c r="IZ16" s="18" t="str">
        <f>IFERROR(INDEX(#REF!,MATCH(JAC!IZ$5&amp;JAC!$C16,#REF!,0),5),"")</f>
        <v/>
      </c>
      <c r="JA16" s="18" t="str">
        <f>IFERROR(INDEX(#REF!,MATCH(JAC!JA$5&amp;JAC!$C16,#REF!,0),5),"")</f>
        <v/>
      </c>
      <c r="JB16" s="18" t="str">
        <f>IFERROR(INDEX(#REF!,MATCH(JAC!JB$5&amp;JAC!$C16,#REF!,0),5),"")</f>
        <v/>
      </c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  <c r="LD16" s="3"/>
    </row>
    <row r="17" spans="3:316" ht="15.5" x14ac:dyDescent="0.35">
      <c r="C17" s="16" t="str">
        <f t="array" ref="C17">IFERROR(INDEX(nom,SMALL(IF((canal=$A$1)*(secteur=$B$16),ROW(nom),""),ROW(A2))),"")</f>
        <v>nom 8</v>
      </c>
      <c r="D17" s="16" t="str">
        <f>IFERROR(VLOOKUP(C17,BDD!A:C,3,0),"")</f>
        <v>CDD</v>
      </c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18" t="str">
        <f>IFERROR(INDEX(#REF!,MATCH(JAC!IW$5&amp;JAC!$C17,#REF!,0),5),"")</f>
        <v/>
      </c>
      <c r="IX17" s="18" t="str">
        <f>IFERROR(INDEX(#REF!,MATCH(JAC!IX$5&amp;JAC!$C17,#REF!,0),5),"")</f>
        <v/>
      </c>
      <c r="IY17" s="18" t="str">
        <f>IFERROR(INDEX(#REF!,MATCH(JAC!IY$5&amp;JAC!$C17,#REF!,0),5),"")</f>
        <v/>
      </c>
      <c r="IZ17" s="18" t="str">
        <f>IFERROR(INDEX(#REF!,MATCH(JAC!IZ$5&amp;JAC!$C17,#REF!,0),5),"")</f>
        <v/>
      </c>
      <c r="JA17" s="18" t="str">
        <f>IFERROR(INDEX(#REF!,MATCH(JAC!JA$5&amp;JAC!$C17,#REF!,0),5),"")</f>
        <v/>
      </c>
      <c r="JB17" s="18" t="str">
        <f>IFERROR(INDEX(#REF!,MATCH(JAC!JB$5&amp;JAC!$C17,#REF!,0),5),"")</f>
        <v/>
      </c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  <c r="LD17" s="3"/>
    </row>
    <row r="18" spans="3:316" ht="15.5" x14ac:dyDescent="0.35">
      <c r="C18" s="16" t="str">
        <f t="array" ref="C18">IFERROR(INDEX(nom,SMALL(IF((canal=$A$1)*(secteur=$B$16),ROW(nom),""),ROW(A3))),"")</f>
        <v>nom 17</v>
      </c>
      <c r="D18" s="16" t="str">
        <f>IFERROR(VLOOKUP(C18,BDD!A:C,3,0),"")</f>
        <v>CDI</v>
      </c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18" t="str">
        <f>IFERROR(INDEX(#REF!,MATCH(JAC!IW$5&amp;JAC!$C18,#REF!,0),5),"")</f>
        <v/>
      </c>
      <c r="IX18" s="18" t="str">
        <f>IFERROR(INDEX(#REF!,MATCH(JAC!IX$5&amp;JAC!$C18,#REF!,0),5),"")</f>
        <v/>
      </c>
      <c r="IY18" s="18" t="str">
        <f>IFERROR(INDEX(#REF!,MATCH(JAC!IY$5&amp;JAC!$C18,#REF!,0),5),"")</f>
        <v/>
      </c>
      <c r="IZ18" s="18" t="str">
        <f>IFERROR(INDEX(#REF!,MATCH(JAC!IZ$5&amp;JAC!$C18,#REF!,0),5),"")</f>
        <v/>
      </c>
      <c r="JA18" s="18" t="str">
        <f>IFERROR(INDEX(#REF!,MATCH(JAC!JA$5&amp;JAC!$C18,#REF!,0),5),"")</f>
        <v/>
      </c>
      <c r="JB18" s="18" t="str">
        <f>IFERROR(INDEX(#REF!,MATCH(JAC!JB$5&amp;JAC!$C18,#REF!,0),5),"")</f>
        <v/>
      </c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  <c r="LD18" s="3"/>
    </row>
    <row r="19" spans="3:316" ht="15.5" x14ac:dyDescent="0.35">
      <c r="C19" s="16" t="str">
        <f t="array" ref="C19">IFERROR(INDEX(nom,SMALL(IF((canal=$A$1)*(secteur=$B$16),ROW(nom),""),ROW(A4))),"")</f>
        <v>nom 32</v>
      </c>
      <c r="D19" s="16" t="str">
        <f>IFERROR(VLOOKUP(C19,BDD!A:C,3,0),"")</f>
        <v>CDI</v>
      </c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18" t="str">
        <f>IFERROR(INDEX(#REF!,MATCH(JAC!IW$5&amp;JAC!$C19,#REF!,0),5),"")</f>
        <v/>
      </c>
      <c r="IX19" s="18" t="str">
        <f>IFERROR(INDEX(#REF!,MATCH(JAC!IX$5&amp;JAC!$C19,#REF!,0),5),"")</f>
        <v/>
      </c>
      <c r="IY19" s="18" t="str">
        <f>IFERROR(INDEX(#REF!,MATCH(JAC!IY$5&amp;JAC!$C19,#REF!,0),5),"")</f>
        <v/>
      </c>
      <c r="IZ19" s="18" t="str">
        <f>IFERROR(INDEX(#REF!,MATCH(JAC!IZ$5&amp;JAC!$C19,#REF!,0),5),"")</f>
        <v/>
      </c>
      <c r="JA19" s="18" t="str">
        <f>IFERROR(INDEX(#REF!,MATCH(JAC!JA$5&amp;JAC!$C19,#REF!,0),5),"")</f>
        <v/>
      </c>
      <c r="JB19" s="18" t="str">
        <f>IFERROR(INDEX(#REF!,MATCH(JAC!JB$5&amp;JAC!$C19,#REF!,0),5),"")</f>
        <v/>
      </c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  <c r="LD19" s="3"/>
    </row>
    <row r="20" spans="3:316" ht="15.5" x14ac:dyDescent="0.35">
      <c r="C20" s="16" t="str">
        <f t="array" ref="C20">IFERROR(INDEX(nom,SMALL(IF((canal=$A$1)*(secteur=$B$16),ROW(nom),""),ROW(A5))),"")</f>
        <v>nom 33</v>
      </c>
      <c r="D20" s="16" t="str">
        <f>IFERROR(VLOOKUP(C20,BDD!A:C,3,0),"")</f>
        <v>CDI</v>
      </c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18" t="str">
        <f>IFERROR(INDEX(#REF!,MATCH(JAC!IW$5&amp;JAC!$C20,#REF!,0),5),"")</f>
        <v/>
      </c>
      <c r="IX20" s="18" t="str">
        <f>IFERROR(INDEX(#REF!,MATCH(JAC!IX$5&amp;JAC!$C20,#REF!,0),5),"")</f>
        <v/>
      </c>
      <c r="IY20" s="18" t="str">
        <f>IFERROR(INDEX(#REF!,MATCH(JAC!IY$5&amp;JAC!$C20,#REF!,0),5),"")</f>
        <v/>
      </c>
      <c r="IZ20" s="18" t="str">
        <f>IFERROR(INDEX(#REF!,MATCH(JAC!IZ$5&amp;JAC!$C20,#REF!,0),5),"")</f>
        <v/>
      </c>
      <c r="JA20" s="18" t="str">
        <f>IFERROR(INDEX(#REF!,MATCH(JAC!JA$5&amp;JAC!$C20,#REF!,0),5),"")</f>
        <v/>
      </c>
      <c r="JB20" s="18" t="str">
        <f>IFERROR(INDEX(#REF!,MATCH(JAC!JB$5&amp;JAC!$C20,#REF!,0),5),"")</f>
        <v/>
      </c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  <c r="LD20" s="3"/>
    </row>
    <row r="21" spans="3:316" ht="15.5" x14ac:dyDescent="0.35">
      <c r="C21" s="16" t="str">
        <f t="array" ref="C21">IFERROR(INDEX(nom,SMALL(IF((canal=$A$1)*(secteur=$B$16),ROW(nom),""),ROW(A6))),"")</f>
        <v>nom 41</v>
      </c>
      <c r="D21" s="16" t="str">
        <f>IFERROR(VLOOKUP(C21,BDD!A:C,3,0),"")</f>
        <v>CDI</v>
      </c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18" t="str">
        <f>IFERROR(INDEX(#REF!,MATCH(JAC!IW$5&amp;JAC!$C21,#REF!,0),5),"")</f>
        <v/>
      </c>
      <c r="IX21" s="18" t="str">
        <f>IFERROR(INDEX(#REF!,MATCH(JAC!IX$5&amp;JAC!$C21,#REF!,0),5),"")</f>
        <v/>
      </c>
      <c r="IY21" s="18" t="str">
        <f>IFERROR(INDEX(#REF!,MATCH(JAC!IY$5&amp;JAC!$C21,#REF!,0),5),"")</f>
        <v/>
      </c>
      <c r="IZ21" s="18" t="str">
        <f>IFERROR(INDEX(#REF!,MATCH(JAC!IZ$5&amp;JAC!$C21,#REF!,0),5),"")</f>
        <v/>
      </c>
      <c r="JA21" s="18" t="str">
        <f>IFERROR(INDEX(#REF!,MATCH(JAC!JA$5&amp;JAC!$C21,#REF!,0),5),"")</f>
        <v/>
      </c>
      <c r="JB21" s="18" t="str">
        <f>IFERROR(INDEX(#REF!,MATCH(JAC!JB$5&amp;JAC!$C21,#REF!,0),5),"")</f>
        <v/>
      </c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  <c r="LD21" s="3"/>
    </row>
    <row r="22" spans="3:316" ht="15.5" x14ac:dyDescent="0.35">
      <c r="C22" s="16" t="str">
        <f t="array" ref="C22">IFERROR(INDEX(nom,SMALL(IF((canal=$A$1)*(secteur=$B$16),ROW(nom),""),ROW(A7))),"")</f>
        <v>nom 47</v>
      </c>
      <c r="D22" s="16" t="str">
        <f>IFERROR(VLOOKUP(C22,BDD!A:C,3,0),"")</f>
        <v>CDD</v>
      </c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18" t="str">
        <f>IFERROR(INDEX(#REF!,MATCH(JAC!IW$5&amp;JAC!$C22,#REF!,0),5),"")</f>
        <v/>
      </c>
      <c r="IX22" s="18" t="str">
        <f>IFERROR(INDEX(#REF!,MATCH(JAC!IX$5&amp;JAC!$C22,#REF!,0),5),"")</f>
        <v/>
      </c>
      <c r="IY22" s="18" t="str">
        <f>IFERROR(INDEX(#REF!,MATCH(JAC!IY$5&amp;JAC!$C22,#REF!,0),5),"")</f>
        <v/>
      </c>
      <c r="IZ22" s="18" t="str">
        <f>IFERROR(INDEX(#REF!,MATCH(JAC!IZ$5&amp;JAC!$C22,#REF!,0),5),"")</f>
        <v/>
      </c>
      <c r="JA22" s="18" t="str">
        <f>IFERROR(INDEX(#REF!,MATCH(JAC!JA$5&amp;JAC!$C22,#REF!,0),5),"")</f>
        <v/>
      </c>
      <c r="JB22" s="18" t="str">
        <f>IFERROR(INDEX(#REF!,MATCH(JAC!JB$5&amp;JAC!$C22,#REF!,0),5),"")</f>
        <v/>
      </c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  <c r="LD22" s="3"/>
    </row>
    <row r="23" spans="3:316" ht="15.5" x14ac:dyDescent="0.35">
      <c r="C23" s="16" t="str">
        <f t="array" ref="C23">IFERROR(INDEX(nom,SMALL(IF((canal=$A$1)*(secteur=$B$16),ROW(nom),""),ROW(A8))),"")</f>
        <v>nom 50</v>
      </c>
      <c r="D23" s="16" t="str">
        <f>IFERROR(VLOOKUP(C23,BDD!A:C,3,0),"")</f>
        <v>CDI</v>
      </c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18" t="str">
        <f>IFERROR(INDEX(#REF!,MATCH(JAC!IW$5&amp;JAC!$C23,#REF!,0),5),"")</f>
        <v/>
      </c>
      <c r="IX23" s="18" t="str">
        <f>IFERROR(INDEX(#REF!,MATCH(JAC!IX$5&amp;JAC!$C23,#REF!,0),5),"")</f>
        <v/>
      </c>
      <c r="IY23" s="18" t="str">
        <f>IFERROR(INDEX(#REF!,MATCH(JAC!IY$5&amp;JAC!$C23,#REF!,0),5),"")</f>
        <v/>
      </c>
      <c r="IZ23" s="18" t="str">
        <f>IFERROR(INDEX(#REF!,MATCH(JAC!IZ$5&amp;JAC!$C23,#REF!,0),5),"")</f>
        <v/>
      </c>
      <c r="JA23" s="18" t="str">
        <f>IFERROR(INDEX(#REF!,MATCH(JAC!JA$5&amp;JAC!$C23,#REF!,0),5),"")</f>
        <v/>
      </c>
      <c r="JB23" s="18" t="str">
        <f>IFERROR(INDEX(#REF!,MATCH(JAC!JB$5&amp;JAC!$C23,#REF!,0),5),"")</f>
        <v/>
      </c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  <c r="LD23" s="3"/>
    </row>
    <row r="24" spans="3:316" ht="15.5" x14ac:dyDescent="0.35">
      <c r="C24" s="16" t="str">
        <f t="array" ref="C24">IFERROR(INDEX(nom,SMALL(IF((canal=$A$1)*(secteur=$B$16),ROW(nom),""),ROW(A9))),"")</f>
        <v>nom 52</v>
      </c>
      <c r="D24" s="16" t="str">
        <f>IFERROR(VLOOKUP(C24,BDD!A:C,3,0),"")</f>
        <v>CDD</v>
      </c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18" t="str">
        <f>IFERROR(INDEX(#REF!,MATCH(JAC!IW$5&amp;JAC!$C24,#REF!,0),5),"")</f>
        <v/>
      </c>
      <c r="IX24" s="18" t="str">
        <f>IFERROR(INDEX(#REF!,MATCH(JAC!IX$5&amp;JAC!$C24,#REF!,0),5),"")</f>
        <v/>
      </c>
      <c r="IY24" s="18" t="str">
        <f>IFERROR(INDEX(#REF!,MATCH(JAC!IY$5&amp;JAC!$C24,#REF!,0),5),"")</f>
        <v/>
      </c>
      <c r="IZ24" s="18" t="str">
        <f>IFERROR(INDEX(#REF!,MATCH(JAC!IZ$5&amp;JAC!$C24,#REF!,0),5),"")</f>
        <v/>
      </c>
      <c r="JA24" s="18" t="str">
        <f>IFERROR(INDEX(#REF!,MATCH(JAC!JA$5&amp;JAC!$C24,#REF!,0),5),"")</f>
        <v/>
      </c>
      <c r="JB24" s="18" t="str">
        <f>IFERROR(INDEX(#REF!,MATCH(JAC!JB$5&amp;JAC!$C24,#REF!,0),5),"")</f>
        <v/>
      </c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  <c r="LD24" s="3"/>
    </row>
    <row r="25" spans="3:316" ht="15.5" x14ac:dyDescent="0.35">
      <c r="C25" s="16" t="str">
        <f t="array" ref="C25">IFERROR(INDEX(nom,SMALL(IF((canal=$A$1)*(secteur=$B$16),ROW(nom),""),ROW(A10))),"")</f>
        <v>nom 58</v>
      </c>
      <c r="D25" s="16" t="str">
        <f>IFERROR(VLOOKUP(C25,BDD!A:C,3,0),"")</f>
        <v>CDI</v>
      </c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18" t="str">
        <f>IFERROR(INDEX(#REF!,MATCH(JAC!IW$5&amp;JAC!$C25,#REF!,0),5),"")</f>
        <v/>
      </c>
      <c r="IX25" s="18" t="str">
        <f>IFERROR(INDEX(#REF!,MATCH(JAC!IX$5&amp;JAC!$C25,#REF!,0),5),"")</f>
        <v/>
      </c>
      <c r="IY25" s="18" t="str">
        <f>IFERROR(INDEX(#REF!,MATCH(JAC!IY$5&amp;JAC!$C25,#REF!,0),5),"")</f>
        <v/>
      </c>
      <c r="IZ25" s="18" t="str">
        <f>IFERROR(INDEX(#REF!,MATCH(JAC!IZ$5&amp;JAC!$C25,#REF!,0),5),"")</f>
        <v/>
      </c>
      <c r="JA25" s="18" t="str">
        <f>IFERROR(INDEX(#REF!,MATCH(JAC!JA$5&amp;JAC!$C25,#REF!,0),5),"")</f>
        <v/>
      </c>
      <c r="JB25" s="18" t="str">
        <f>IFERROR(INDEX(#REF!,MATCH(JAC!JB$5&amp;JAC!$C25,#REF!,0),5),"")</f>
        <v/>
      </c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  <c r="LD25" s="3"/>
    </row>
    <row r="26" spans="3:316" ht="15.5" x14ac:dyDescent="0.35">
      <c r="C26" s="16" t="str">
        <f t="array" ref="C26">IFERROR(INDEX(nom,SMALL(IF((canal=$A$1)*(secteur=$B$16),ROW(nom),""),ROW(A11))),"")</f>
        <v>nom 64</v>
      </c>
      <c r="D26" s="16" t="str">
        <f>IFERROR(VLOOKUP(C26,BDD!A:C,3,0),"")</f>
        <v>CDI</v>
      </c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18" t="str">
        <f>IFERROR(INDEX(#REF!,MATCH(JAC!IW$5&amp;JAC!$C26,#REF!,0),5),"")</f>
        <v/>
      </c>
      <c r="IX26" s="18" t="str">
        <f>IFERROR(INDEX(#REF!,MATCH(JAC!IX$5&amp;JAC!$C26,#REF!,0),5),"")</f>
        <v/>
      </c>
      <c r="IY26" s="18" t="str">
        <f>IFERROR(INDEX(#REF!,MATCH(JAC!IY$5&amp;JAC!$C26,#REF!,0),5),"")</f>
        <v/>
      </c>
      <c r="IZ26" s="18" t="str">
        <f>IFERROR(INDEX(#REF!,MATCH(JAC!IZ$5&amp;JAC!$C26,#REF!,0),5),"")</f>
        <v/>
      </c>
      <c r="JA26" s="18" t="str">
        <f>IFERROR(INDEX(#REF!,MATCH(JAC!JA$5&amp;JAC!$C26,#REF!,0),5),"")</f>
        <v/>
      </c>
      <c r="JB26" s="18" t="str">
        <f>IFERROR(INDEX(#REF!,MATCH(JAC!JB$5&amp;JAC!$C26,#REF!,0),5),"")</f>
        <v/>
      </c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  <c r="LD26" s="3"/>
    </row>
    <row r="27" spans="3:316" ht="15.5" x14ac:dyDescent="0.35">
      <c r="C27" s="16" t="str">
        <f t="array" ref="C27">IFERROR(INDEX(nom,SMALL(IF((canal=$A$1)*(secteur=$B$16),ROW(nom),""),ROW(A12))),"")</f>
        <v>nom 65</v>
      </c>
      <c r="D27" s="16" t="str">
        <f>IFERROR(VLOOKUP(C27,BDD!A:C,3,0),"")</f>
        <v>CDD</v>
      </c>
      <c r="IW27" s="18" t="str">
        <f>IFERROR(INDEX(#REF!,MATCH(JAC!IW$5&amp;JAC!$C27,#REF!,0),5),"")</f>
        <v/>
      </c>
      <c r="IX27" s="18" t="str">
        <f>IFERROR(INDEX(#REF!,MATCH(JAC!IX$5&amp;JAC!$C27,#REF!,0),5),"")</f>
        <v/>
      </c>
      <c r="IY27" s="18" t="str">
        <f>IFERROR(INDEX(#REF!,MATCH(JAC!IY$5&amp;JAC!$C27,#REF!,0),5),"")</f>
        <v/>
      </c>
      <c r="IZ27" s="18" t="str">
        <f>IFERROR(INDEX(#REF!,MATCH(JAC!IZ$5&amp;JAC!$C27,#REF!,0),5),"")</f>
        <v/>
      </c>
      <c r="JA27" s="18" t="str">
        <f>IFERROR(INDEX(#REF!,MATCH(JAC!JA$5&amp;JAC!$C27,#REF!,0),5),"")</f>
        <v/>
      </c>
      <c r="JB27" s="18" t="str">
        <f>IFERROR(INDEX(#REF!,MATCH(JAC!JB$5&amp;JAC!$C27,#REF!,0),5),"")</f>
        <v/>
      </c>
    </row>
    <row r="28" spans="3:316" ht="15.5" x14ac:dyDescent="0.35">
      <c r="C28" s="16" t="str">
        <f t="array" ref="C28">IFERROR(INDEX(nom,SMALL(IF((canal=$A$1)*(secteur=$B$16),ROW(nom),""),ROW(A13))),"")</f>
        <v>nom 73</v>
      </c>
      <c r="D28" s="16" t="str">
        <f>IFERROR(VLOOKUP(C28,BDD!A:C,3,0),"")</f>
        <v>CDI</v>
      </c>
      <c r="IW28" s="18" t="str">
        <f>IFERROR(INDEX(#REF!,MATCH(JAC!IW$5&amp;JAC!$C28,#REF!,0),5),"")</f>
        <v/>
      </c>
      <c r="IX28" s="18" t="str">
        <f>IFERROR(INDEX(#REF!,MATCH(JAC!IX$5&amp;JAC!$C28,#REF!,0),5),"")</f>
        <v/>
      </c>
      <c r="IY28" s="18" t="str">
        <f>IFERROR(INDEX(#REF!,MATCH(JAC!IY$5&amp;JAC!$C28,#REF!,0),5),"")</f>
        <v/>
      </c>
      <c r="IZ28" s="18" t="str">
        <f>IFERROR(INDEX(#REF!,MATCH(JAC!IZ$5&amp;JAC!$C28,#REF!,0),5),"")</f>
        <v/>
      </c>
      <c r="JA28" s="18" t="str">
        <f>IFERROR(INDEX(#REF!,MATCH(JAC!JA$5&amp;JAC!$C28,#REF!,0),5),"")</f>
        <v/>
      </c>
      <c r="JB28" s="18" t="str">
        <f>IFERROR(INDEX(#REF!,MATCH(JAC!JB$5&amp;JAC!$C28,#REF!,0),5),"")</f>
        <v/>
      </c>
    </row>
    <row r="29" spans="3:316" ht="15.5" x14ac:dyDescent="0.35">
      <c r="C29" s="16" t="str">
        <f t="array" ref="C29">IFERROR(INDEX(nom,SMALL(IF((canal=$A$1)*(secteur=$B$16),ROW(nom),""),ROW(A14))),"")</f>
        <v>nom 75</v>
      </c>
      <c r="D29" s="16" t="str">
        <f>IFERROR(VLOOKUP(C29,BDD!A:C,3,0),"")</f>
        <v>CDI</v>
      </c>
      <c r="IW29" s="18" t="str">
        <f>IFERROR(INDEX(#REF!,MATCH(JAC!IW$5&amp;JAC!$C29,#REF!,0),5),"")</f>
        <v/>
      </c>
      <c r="IX29" s="18" t="str">
        <f>IFERROR(INDEX(#REF!,MATCH(JAC!IX$5&amp;JAC!$C29,#REF!,0),5),"")</f>
        <v/>
      </c>
      <c r="IY29" s="18" t="str">
        <f>IFERROR(INDEX(#REF!,MATCH(JAC!IY$5&amp;JAC!$C29,#REF!,0),5),"")</f>
        <v/>
      </c>
      <c r="IZ29" s="18" t="str">
        <f>IFERROR(INDEX(#REF!,MATCH(JAC!IZ$5&amp;JAC!$C29,#REF!,0),5),"")</f>
        <v/>
      </c>
      <c r="JA29" s="18" t="str">
        <f>IFERROR(INDEX(#REF!,MATCH(JAC!JA$5&amp;JAC!$C29,#REF!,0),5),"")</f>
        <v/>
      </c>
      <c r="JB29" s="18" t="str">
        <f>IFERROR(INDEX(#REF!,MATCH(JAC!JB$5&amp;JAC!$C29,#REF!,0),5),"")</f>
        <v/>
      </c>
    </row>
    <row r="30" spans="3:316" ht="15.5" x14ac:dyDescent="0.35">
      <c r="C30" s="16" t="str">
        <f t="array" ref="C30">IFERROR(INDEX(nom,SMALL(IF((canal=$A$1)*(secteur=$B$16),ROW(nom),""),ROW(A15))),"")</f>
        <v>nom 85</v>
      </c>
      <c r="D30" s="16" t="str">
        <f>IFERROR(VLOOKUP(C30,BDD!A:C,3,0),"")</f>
        <v>interim</v>
      </c>
      <c r="IW30" s="18" t="str">
        <f>IFERROR(INDEX(#REF!,MATCH(JAC!IW$5&amp;JAC!$C30,#REF!,0),5),"")</f>
        <v/>
      </c>
      <c r="IX30" s="18" t="str">
        <f>IFERROR(INDEX(#REF!,MATCH(JAC!IX$5&amp;JAC!$C30,#REF!,0),5),"")</f>
        <v/>
      </c>
      <c r="IY30" s="18" t="str">
        <f>IFERROR(INDEX(#REF!,MATCH(JAC!IY$5&amp;JAC!$C30,#REF!,0),5),"")</f>
        <v/>
      </c>
      <c r="IZ30" s="18" t="str">
        <f>IFERROR(INDEX(#REF!,MATCH(JAC!IZ$5&amp;JAC!$C30,#REF!,0),5),"")</f>
        <v/>
      </c>
      <c r="JA30" s="18" t="str">
        <f>IFERROR(INDEX(#REF!,MATCH(JAC!JA$5&amp;JAC!$C30,#REF!,0),5),"")</f>
        <v/>
      </c>
      <c r="JB30" s="18" t="str">
        <f>IFERROR(INDEX(#REF!,MATCH(JAC!JB$5&amp;JAC!$C30,#REF!,0),5),"")</f>
        <v/>
      </c>
    </row>
    <row r="31" spans="3:316" ht="15.5" x14ac:dyDescent="0.35">
      <c r="C31" s="16" t="str">
        <f t="array" ref="C31">IFERROR(INDEX(nom,SMALL(IF((canal=$A$1)*(secteur=$B$16),ROW(nom),""),ROW(A16))),"")</f>
        <v>nom 93</v>
      </c>
      <c r="D31" s="16" t="str">
        <f>IFERROR(VLOOKUP(C31,BDD!A:C,3,0),"")</f>
        <v>interim</v>
      </c>
    </row>
    <row r="32" spans="3:316" ht="15.5" x14ac:dyDescent="0.35">
      <c r="C32" s="16" t="str">
        <f t="array" ref="C32">IFERROR(INDEX(nom,SMALL(IF((canal=$A$1)*(secteur=$B$16),ROW(nom),""),ROW(A17))),"")</f>
        <v>nom 107</v>
      </c>
      <c r="D32" s="16" t="str">
        <f>IFERROR(VLOOKUP(C32,BDD!A:C,3,0),"")</f>
        <v>interim</v>
      </c>
    </row>
    <row r="33" spans="2:4" ht="15.5" x14ac:dyDescent="0.35">
      <c r="C33" s="16" t="str">
        <f t="array" ref="C33">IFERROR(INDEX(nom,SMALL(IF((canal=$A$1)*(secteur=$B$16),ROW(nom),""),ROW(A18))),"")</f>
        <v/>
      </c>
      <c r="D33" s="16" t="str">
        <f>IFERROR(VLOOKUP(C33,BDD!A:C,3,0),"")</f>
        <v/>
      </c>
    </row>
    <row r="34" spans="2:4" ht="15.5" x14ac:dyDescent="0.35">
      <c r="C34" s="16" t="str">
        <f t="array" ref="C34">IFERROR(INDEX(nom,SMALL(IF((canal=$A$1)*(secteur=$B$16),ROW(nom),""),ROW(A19))),"")</f>
        <v/>
      </c>
      <c r="D34" s="16" t="str">
        <f>IFERROR(VLOOKUP(C34,BDD!A:C,3,0),"")</f>
        <v/>
      </c>
    </row>
    <row r="35" spans="2:4" ht="18.5" x14ac:dyDescent="0.45">
      <c r="B35" s="25" t="s">
        <v>52</v>
      </c>
      <c r="C35" s="16" t="str">
        <f t="array" ref="C35">IFERROR(INDEX(nom,SMALL(IF((canal=$A$1)*(secteur=$B$35),ROW(nom),""),ROW(A1))),"")</f>
        <v>nom 29</v>
      </c>
      <c r="D35" s="16" t="str">
        <f>IFERROR(VLOOKUP(C35,BDD!A:C,3,0),"")</f>
        <v>CDI</v>
      </c>
    </row>
    <row r="36" spans="2:4" ht="15.5" x14ac:dyDescent="0.35">
      <c r="C36" s="16" t="str">
        <f t="array" ref="C36">IFERROR(INDEX(nom,SMALL(IF((canal=$A$1)*(secteur=$B$35),ROW(nom),""),ROW(A2))),"")</f>
        <v>nom 51</v>
      </c>
      <c r="D36" s="16" t="str">
        <f>IFERROR(VLOOKUP(C36,BDD!A:C,3,0),"")</f>
        <v>CDI</v>
      </c>
    </row>
    <row r="37" spans="2:4" ht="15.5" x14ac:dyDescent="0.35">
      <c r="C37" s="16" t="str">
        <f t="array" ref="C37">IFERROR(INDEX(nom,SMALL(IF((canal=$A$1)*(secteur=$B$35),ROW(nom),""),ROW(A3))),"")</f>
        <v>nom 95</v>
      </c>
      <c r="D37" s="16" t="str">
        <f>IFERROR(VLOOKUP(C37,BDD!A:C,3,0),"")</f>
        <v>interim</v>
      </c>
    </row>
    <row r="38" spans="2:4" ht="15.5" x14ac:dyDescent="0.35">
      <c r="C38" s="16" t="str">
        <f t="array" ref="C38">IFERROR(INDEX(nom,SMALL(IF((canal=$A$1)*(secteur=$B$35),ROW(nom),""),ROW(A4))),"")</f>
        <v>nom 121</v>
      </c>
      <c r="D38" s="16" t="str">
        <f>IFERROR(VLOOKUP(C38,BDD!A:C,3,0),"")</f>
        <v>interim</v>
      </c>
    </row>
    <row r="39" spans="2:4" ht="15.5" x14ac:dyDescent="0.35">
      <c r="C39" s="16" t="str">
        <f t="array" ref="C39">IFERROR(INDEX(nom,SMALL(IF((canal=$A$1)*(secteur=$B$35),ROW(nom),""),ROW(A5))),"")</f>
        <v/>
      </c>
      <c r="D39" s="16" t="str">
        <f>IFERROR(VLOOKUP(C39,BDD!A:C,3,0),"")</f>
        <v/>
      </c>
    </row>
    <row r="40" spans="2:4" ht="15.5" x14ac:dyDescent="0.35">
      <c r="C40" s="16" t="str">
        <f t="array" ref="C40">IFERROR(INDEX(nom,SMALL(IF((canal=$A$1)*(secteur=$B$35),ROW(nom),""),ROW(A6))),"")</f>
        <v/>
      </c>
      <c r="D40" s="16" t="str">
        <f>IFERROR(VLOOKUP(C40,BDD!A:C,3,0),"")</f>
        <v/>
      </c>
    </row>
    <row r="41" spans="2:4" ht="15.5" x14ac:dyDescent="0.35">
      <c r="C41" s="16" t="str">
        <f t="array" ref="C41">IFERROR(INDEX(nom,SMALL(IF((canal=$A$1)*(secteur=$B$35),ROW(nom),""),ROW(A7))),"")</f>
        <v/>
      </c>
      <c r="D41" s="16" t="str">
        <f>IFERROR(VLOOKUP(C41,BDD!A:C,3,0),"")</f>
        <v/>
      </c>
    </row>
    <row r="42" spans="2:4" ht="15.5" x14ac:dyDescent="0.35">
      <c r="C42" s="16" t="str">
        <f t="array" ref="C42">IFERROR(INDEX(nom,SMALL(IF((canal=$A$1)*(secteur=$B$35),ROW(nom),""),ROW(A8))),"")</f>
        <v/>
      </c>
      <c r="D42" s="16" t="str">
        <f>IFERROR(VLOOKUP(C42,BDD!A:C,3,0),"")</f>
        <v/>
      </c>
    </row>
    <row r="43" spans="2:4" ht="15.5" x14ac:dyDescent="0.35">
      <c r="C43" s="17"/>
      <c r="D43" s="17"/>
    </row>
    <row r="44" spans="2:4" ht="15.5" x14ac:dyDescent="0.35">
      <c r="C44" s="17"/>
      <c r="D44" s="17"/>
    </row>
    <row r="45" spans="2:4" ht="15.5" x14ac:dyDescent="0.35">
      <c r="C45" s="17"/>
      <c r="D45" s="17"/>
    </row>
    <row r="46" spans="2:4" ht="15.5" x14ac:dyDescent="0.35">
      <c r="C46" s="17"/>
      <c r="D46" s="17"/>
    </row>
    <row r="47" spans="2:4" ht="15.5" x14ac:dyDescent="0.35">
      <c r="C47" s="17"/>
      <c r="D47" s="17"/>
    </row>
    <row r="48" spans="2:4" ht="15.5" x14ac:dyDescent="0.35">
      <c r="C48" s="17"/>
      <c r="D48" s="17"/>
    </row>
    <row r="49" spans="3:4" ht="15.5" x14ac:dyDescent="0.35">
      <c r="C49" s="17"/>
      <c r="D49" s="17"/>
    </row>
    <row r="50" spans="3:4" ht="15.5" x14ac:dyDescent="0.35">
      <c r="C50" s="17"/>
      <c r="D50" s="17"/>
    </row>
    <row r="51" spans="3:4" ht="15.5" x14ac:dyDescent="0.35">
      <c r="C51" s="17"/>
      <c r="D51" s="17"/>
    </row>
    <row r="52" spans="3:4" ht="15.5" x14ac:dyDescent="0.35">
      <c r="C52" s="17"/>
      <c r="D52" s="17"/>
    </row>
    <row r="53" spans="3:4" ht="15.5" x14ac:dyDescent="0.35">
      <c r="C53" s="17"/>
      <c r="D53" s="17"/>
    </row>
    <row r="54" spans="3:4" ht="15.5" x14ac:dyDescent="0.35">
      <c r="C54" s="17"/>
      <c r="D54" s="17"/>
    </row>
    <row r="55" spans="3:4" ht="15.5" x14ac:dyDescent="0.35">
      <c r="C55" s="17"/>
      <c r="D55" s="17"/>
    </row>
    <row r="56" spans="3:4" ht="15.5" x14ac:dyDescent="0.35">
      <c r="C56" s="17"/>
      <c r="D56" s="17"/>
    </row>
    <row r="57" spans="3:4" ht="15.5" x14ac:dyDescent="0.35">
      <c r="C57" s="17"/>
      <c r="D57" s="17"/>
    </row>
  </sheetData>
  <mergeCells count="52">
    <mergeCell ref="KG3:KL3"/>
    <mergeCell ref="KM3:KR3"/>
    <mergeCell ref="KS3:KX3"/>
    <mergeCell ref="KY3:LD3"/>
    <mergeCell ref="IW3:JB3"/>
    <mergeCell ref="JC3:JH3"/>
    <mergeCell ref="JI3:JN3"/>
    <mergeCell ref="JO3:JT3"/>
    <mergeCell ref="JU3:JZ3"/>
    <mergeCell ref="KA3:KF3"/>
    <mergeCell ref="IQ3:IV3"/>
    <mergeCell ref="GC3:GH3"/>
    <mergeCell ref="GI3:GN3"/>
    <mergeCell ref="GO3:GT3"/>
    <mergeCell ref="GU3:GZ3"/>
    <mergeCell ref="HA3:HF3"/>
    <mergeCell ref="HG3:HL3"/>
    <mergeCell ref="HM3:HR3"/>
    <mergeCell ref="HS3:HX3"/>
    <mergeCell ref="HY3:ID3"/>
    <mergeCell ref="IE3:IJ3"/>
    <mergeCell ref="IK3:IP3"/>
    <mergeCell ref="FW3:GB3"/>
    <mergeCell ref="DI3:DN3"/>
    <mergeCell ref="DO3:DT3"/>
    <mergeCell ref="DU3:DZ3"/>
    <mergeCell ref="EA3:EF3"/>
    <mergeCell ref="EG3:EL3"/>
    <mergeCell ref="EM3:ER3"/>
    <mergeCell ref="ES3:EX3"/>
    <mergeCell ref="EY3:FD3"/>
    <mergeCell ref="FE3:FJ3"/>
    <mergeCell ref="FK3:FP3"/>
    <mergeCell ref="FQ3:FV3"/>
    <mergeCell ref="DC3:DH3"/>
    <mergeCell ref="AO3:AT3"/>
    <mergeCell ref="AU3:AZ3"/>
    <mergeCell ref="BA3:BF3"/>
    <mergeCell ref="BG3:BL3"/>
    <mergeCell ref="BM3:BR3"/>
    <mergeCell ref="BS3:BX3"/>
    <mergeCell ref="BY3:CD3"/>
    <mergeCell ref="CE3:CJ3"/>
    <mergeCell ref="CK3:CP3"/>
    <mergeCell ref="CQ3:CV3"/>
    <mergeCell ref="CW3:DB3"/>
    <mergeCell ref="AI3:AN3"/>
    <mergeCell ref="E3:J3"/>
    <mergeCell ref="K3:P3"/>
    <mergeCell ref="Q3:V3"/>
    <mergeCell ref="W3:AB3"/>
    <mergeCell ref="AC3:AH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Spinner 1">
              <controlPr defaultSize="0" autoPict="0" macro="[0]!CHANGER">
                <anchor moveWithCells="1" sizeWithCells="1">
                  <from>
                    <xdr:col>2</xdr:col>
                    <xdr:colOff>63500</xdr:colOff>
                    <xdr:row>0</xdr:row>
                    <xdr:rowOff>25400</xdr:rowOff>
                  </from>
                  <to>
                    <xdr:col>2</xdr:col>
                    <xdr:colOff>438150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LC57"/>
  <sheetViews>
    <sheetView workbookViewId="0">
      <selection activeCell="C6" sqref="C6"/>
    </sheetView>
  </sheetViews>
  <sheetFormatPr baseColWidth="10" defaultRowHeight="14.5" x14ac:dyDescent="0.35"/>
  <cols>
    <col min="1" max="2" width="17.54296875" customWidth="1"/>
    <col min="3" max="3" width="13.7265625" style="14" bestFit="1" customWidth="1"/>
    <col min="4" max="255" width="8.36328125" hidden="1" customWidth="1"/>
    <col min="256" max="315" width="8.36328125" customWidth="1"/>
  </cols>
  <sheetData>
    <row r="1" spans="1:315" ht="31.5" customHeight="1" thickBot="1" x14ac:dyDescent="0.8">
      <c r="A1" s="19" t="s">
        <v>9</v>
      </c>
      <c r="B1" s="8">
        <v>43</v>
      </c>
    </row>
    <row r="2" spans="1:315" ht="18.5" customHeight="1" x14ac:dyDescent="0.35">
      <c r="A2" s="4">
        <v>43831</v>
      </c>
    </row>
    <row r="3" spans="1:315" ht="26" x14ac:dyDescent="0.6">
      <c r="A3" s="11" t="s">
        <v>9</v>
      </c>
      <c r="D3" s="26">
        <v>1</v>
      </c>
      <c r="E3" s="26"/>
      <c r="F3" s="26"/>
      <c r="G3" s="26"/>
      <c r="H3" s="26"/>
      <c r="I3" s="26"/>
      <c r="J3" s="26">
        <v>2</v>
      </c>
      <c r="K3" s="26"/>
      <c r="L3" s="26"/>
      <c r="M3" s="26"/>
      <c r="N3" s="26"/>
      <c r="O3" s="26"/>
      <c r="P3" s="26">
        <v>3</v>
      </c>
      <c r="Q3" s="26"/>
      <c r="R3" s="26"/>
      <c r="S3" s="26"/>
      <c r="T3" s="26"/>
      <c r="U3" s="26"/>
      <c r="V3" s="26">
        <v>4</v>
      </c>
      <c r="W3" s="26"/>
      <c r="X3" s="26"/>
      <c r="Y3" s="26"/>
      <c r="Z3" s="26"/>
      <c r="AA3" s="26"/>
      <c r="AB3" s="26">
        <v>5</v>
      </c>
      <c r="AC3" s="26"/>
      <c r="AD3" s="26"/>
      <c r="AE3" s="26"/>
      <c r="AF3" s="26"/>
      <c r="AG3" s="26"/>
      <c r="AH3" s="26">
        <v>6</v>
      </c>
      <c r="AI3" s="26"/>
      <c r="AJ3" s="26"/>
      <c r="AK3" s="26"/>
      <c r="AL3" s="26"/>
      <c r="AM3" s="26"/>
      <c r="AN3" s="26">
        <v>7</v>
      </c>
      <c r="AO3" s="26"/>
      <c r="AP3" s="26"/>
      <c r="AQ3" s="26"/>
      <c r="AR3" s="26"/>
      <c r="AS3" s="26"/>
      <c r="AT3" s="26">
        <v>8</v>
      </c>
      <c r="AU3" s="26"/>
      <c r="AV3" s="26"/>
      <c r="AW3" s="26"/>
      <c r="AX3" s="26"/>
      <c r="AY3" s="26"/>
      <c r="AZ3" s="26">
        <v>9</v>
      </c>
      <c r="BA3" s="26"/>
      <c r="BB3" s="26"/>
      <c r="BC3" s="26"/>
      <c r="BD3" s="26"/>
      <c r="BE3" s="26"/>
      <c r="BF3" s="26">
        <v>10</v>
      </c>
      <c r="BG3" s="26"/>
      <c r="BH3" s="26"/>
      <c r="BI3" s="26"/>
      <c r="BJ3" s="26"/>
      <c r="BK3" s="26"/>
      <c r="BL3" s="26">
        <v>11</v>
      </c>
      <c r="BM3" s="26"/>
      <c r="BN3" s="26"/>
      <c r="BO3" s="26"/>
      <c r="BP3" s="26"/>
      <c r="BQ3" s="26"/>
      <c r="BR3" s="26">
        <v>12</v>
      </c>
      <c r="BS3" s="26"/>
      <c r="BT3" s="26"/>
      <c r="BU3" s="26"/>
      <c r="BV3" s="26"/>
      <c r="BW3" s="26"/>
      <c r="BX3" s="26">
        <v>13</v>
      </c>
      <c r="BY3" s="26"/>
      <c r="BZ3" s="26"/>
      <c r="CA3" s="26"/>
      <c r="CB3" s="26"/>
      <c r="CC3" s="26"/>
      <c r="CD3" s="26">
        <v>14</v>
      </c>
      <c r="CE3" s="26"/>
      <c r="CF3" s="26"/>
      <c r="CG3" s="26"/>
      <c r="CH3" s="26"/>
      <c r="CI3" s="26"/>
      <c r="CJ3" s="26">
        <v>15</v>
      </c>
      <c r="CK3" s="26"/>
      <c r="CL3" s="26"/>
      <c r="CM3" s="26"/>
      <c r="CN3" s="26"/>
      <c r="CO3" s="26"/>
      <c r="CP3" s="26">
        <v>16</v>
      </c>
      <c r="CQ3" s="26"/>
      <c r="CR3" s="26"/>
      <c r="CS3" s="26"/>
      <c r="CT3" s="26"/>
      <c r="CU3" s="26"/>
      <c r="CV3" s="26">
        <v>17</v>
      </c>
      <c r="CW3" s="26"/>
      <c r="CX3" s="26"/>
      <c r="CY3" s="26"/>
      <c r="CZ3" s="26"/>
      <c r="DA3" s="26"/>
      <c r="DB3" s="26">
        <v>18</v>
      </c>
      <c r="DC3" s="26"/>
      <c r="DD3" s="26"/>
      <c r="DE3" s="26"/>
      <c r="DF3" s="26"/>
      <c r="DG3" s="26"/>
      <c r="DH3" s="26">
        <v>19</v>
      </c>
      <c r="DI3" s="26"/>
      <c r="DJ3" s="26"/>
      <c r="DK3" s="26"/>
      <c r="DL3" s="26"/>
      <c r="DM3" s="26"/>
      <c r="DN3" s="26">
        <v>20</v>
      </c>
      <c r="DO3" s="26"/>
      <c r="DP3" s="26"/>
      <c r="DQ3" s="26"/>
      <c r="DR3" s="26"/>
      <c r="DS3" s="26"/>
      <c r="DT3" s="26">
        <v>21</v>
      </c>
      <c r="DU3" s="26"/>
      <c r="DV3" s="26"/>
      <c r="DW3" s="26"/>
      <c r="DX3" s="26"/>
      <c r="DY3" s="26"/>
      <c r="DZ3" s="26">
        <v>22</v>
      </c>
      <c r="EA3" s="26"/>
      <c r="EB3" s="26"/>
      <c r="EC3" s="26"/>
      <c r="ED3" s="26"/>
      <c r="EE3" s="26"/>
      <c r="EF3" s="26">
        <v>23</v>
      </c>
      <c r="EG3" s="26"/>
      <c r="EH3" s="26"/>
      <c r="EI3" s="26"/>
      <c r="EJ3" s="26"/>
      <c r="EK3" s="26"/>
      <c r="EL3" s="26">
        <v>24</v>
      </c>
      <c r="EM3" s="26"/>
      <c r="EN3" s="26"/>
      <c r="EO3" s="26"/>
      <c r="EP3" s="26"/>
      <c r="EQ3" s="26"/>
      <c r="ER3" s="26">
        <v>25</v>
      </c>
      <c r="ES3" s="26"/>
      <c r="ET3" s="26"/>
      <c r="EU3" s="26"/>
      <c r="EV3" s="26"/>
      <c r="EW3" s="26"/>
      <c r="EX3" s="26">
        <v>26</v>
      </c>
      <c r="EY3" s="26"/>
      <c r="EZ3" s="26"/>
      <c r="FA3" s="26"/>
      <c r="FB3" s="26"/>
      <c r="FC3" s="26"/>
      <c r="FD3" s="26">
        <v>27</v>
      </c>
      <c r="FE3" s="26"/>
      <c r="FF3" s="26"/>
      <c r="FG3" s="26"/>
      <c r="FH3" s="26"/>
      <c r="FI3" s="26"/>
      <c r="FJ3" s="26">
        <v>28</v>
      </c>
      <c r="FK3" s="26"/>
      <c r="FL3" s="26"/>
      <c r="FM3" s="26"/>
      <c r="FN3" s="26"/>
      <c r="FO3" s="26"/>
      <c r="FP3" s="26">
        <v>29</v>
      </c>
      <c r="FQ3" s="26"/>
      <c r="FR3" s="26"/>
      <c r="FS3" s="26"/>
      <c r="FT3" s="26"/>
      <c r="FU3" s="26"/>
      <c r="FV3" s="26">
        <v>30</v>
      </c>
      <c r="FW3" s="26"/>
      <c r="FX3" s="26"/>
      <c r="FY3" s="26"/>
      <c r="FZ3" s="26"/>
      <c r="GA3" s="26"/>
      <c r="GB3" s="26">
        <v>31</v>
      </c>
      <c r="GC3" s="26"/>
      <c r="GD3" s="26"/>
      <c r="GE3" s="26"/>
      <c r="GF3" s="26"/>
      <c r="GG3" s="26"/>
      <c r="GH3" s="26">
        <v>32</v>
      </c>
      <c r="GI3" s="26"/>
      <c r="GJ3" s="26"/>
      <c r="GK3" s="26"/>
      <c r="GL3" s="26"/>
      <c r="GM3" s="26"/>
      <c r="GN3" s="26">
        <v>33</v>
      </c>
      <c r="GO3" s="26"/>
      <c r="GP3" s="26"/>
      <c r="GQ3" s="26"/>
      <c r="GR3" s="26"/>
      <c r="GS3" s="26"/>
      <c r="GT3" s="26">
        <v>34</v>
      </c>
      <c r="GU3" s="26"/>
      <c r="GV3" s="26"/>
      <c r="GW3" s="26"/>
      <c r="GX3" s="26"/>
      <c r="GY3" s="26"/>
      <c r="GZ3" s="26">
        <v>35</v>
      </c>
      <c r="HA3" s="26"/>
      <c r="HB3" s="26"/>
      <c r="HC3" s="26"/>
      <c r="HD3" s="26"/>
      <c r="HE3" s="26"/>
      <c r="HF3" s="26">
        <v>36</v>
      </c>
      <c r="HG3" s="26"/>
      <c r="HH3" s="26"/>
      <c r="HI3" s="26"/>
      <c r="HJ3" s="26"/>
      <c r="HK3" s="26"/>
      <c r="HL3" s="26">
        <v>37</v>
      </c>
      <c r="HM3" s="26"/>
      <c r="HN3" s="26"/>
      <c r="HO3" s="26"/>
      <c r="HP3" s="26"/>
      <c r="HQ3" s="26"/>
      <c r="HR3" s="26">
        <v>38</v>
      </c>
      <c r="HS3" s="26"/>
      <c r="HT3" s="26"/>
      <c r="HU3" s="26"/>
      <c r="HV3" s="26"/>
      <c r="HW3" s="26"/>
      <c r="HX3" s="26">
        <v>39</v>
      </c>
      <c r="HY3" s="26"/>
      <c r="HZ3" s="26"/>
      <c r="IA3" s="26"/>
      <c r="IB3" s="26"/>
      <c r="IC3" s="26"/>
      <c r="ID3" s="26">
        <v>40</v>
      </c>
      <c r="IE3" s="26"/>
      <c r="IF3" s="26"/>
      <c r="IG3" s="26"/>
      <c r="IH3" s="26"/>
      <c r="II3" s="26"/>
      <c r="IJ3" s="26">
        <v>41</v>
      </c>
      <c r="IK3" s="26"/>
      <c r="IL3" s="26"/>
      <c r="IM3" s="26"/>
      <c r="IN3" s="26"/>
      <c r="IO3" s="26"/>
      <c r="IP3" s="26">
        <v>42</v>
      </c>
      <c r="IQ3" s="26"/>
      <c r="IR3" s="26"/>
      <c r="IS3" s="26"/>
      <c r="IT3" s="26"/>
      <c r="IU3" s="26"/>
      <c r="IV3" s="26">
        <v>43</v>
      </c>
      <c r="IW3" s="26"/>
      <c r="IX3" s="26"/>
      <c r="IY3" s="26"/>
      <c r="IZ3" s="26"/>
      <c r="JA3" s="26"/>
      <c r="JB3" s="26">
        <v>44</v>
      </c>
      <c r="JC3" s="26"/>
      <c r="JD3" s="26"/>
      <c r="JE3" s="26"/>
      <c r="JF3" s="26"/>
      <c r="JG3" s="26"/>
      <c r="JH3" s="26">
        <v>45</v>
      </c>
      <c r="JI3" s="26"/>
      <c r="JJ3" s="26"/>
      <c r="JK3" s="26"/>
      <c r="JL3" s="26"/>
      <c r="JM3" s="26"/>
      <c r="JN3" s="26">
        <v>46</v>
      </c>
      <c r="JO3" s="26"/>
      <c r="JP3" s="26"/>
      <c r="JQ3" s="26"/>
      <c r="JR3" s="26"/>
      <c r="JS3" s="26"/>
      <c r="JT3" s="26">
        <v>47</v>
      </c>
      <c r="JU3" s="26"/>
      <c r="JV3" s="26"/>
      <c r="JW3" s="26"/>
      <c r="JX3" s="26"/>
      <c r="JY3" s="26"/>
      <c r="JZ3" s="26">
        <v>48</v>
      </c>
      <c r="KA3" s="26"/>
      <c r="KB3" s="26"/>
      <c r="KC3" s="26"/>
      <c r="KD3" s="26"/>
      <c r="KE3" s="26"/>
      <c r="KF3" s="26">
        <v>49</v>
      </c>
      <c r="KG3" s="26"/>
      <c r="KH3" s="26"/>
      <c r="KI3" s="26"/>
      <c r="KJ3" s="26"/>
      <c r="KK3" s="26"/>
      <c r="KL3" s="26">
        <v>50</v>
      </c>
      <c r="KM3" s="26"/>
      <c r="KN3" s="26"/>
      <c r="KO3" s="26"/>
      <c r="KP3" s="26"/>
      <c r="KQ3" s="26"/>
      <c r="KR3" s="26">
        <v>51</v>
      </c>
      <c r="KS3" s="26"/>
      <c r="KT3" s="26"/>
      <c r="KU3" s="26"/>
      <c r="KV3" s="26"/>
      <c r="KW3" s="26"/>
      <c r="KX3" s="26">
        <v>52</v>
      </c>
      <c r="KY3" s="26"/>
      <c r="KZ3" s="26"/>
      <c r="LA3" s="26"/>
      <c r="LB3" s="26"/>
      <c r="LC3" s="26"/>
    </row>
    <row r="4" spans="1:315" s="5" customFormat="1" x14ac:dyDescent="0.35">
      <c r="B4"/>
      <c r="C4" s="14"/>
      <c r="D4" s="6" t="s">
        <v>19</v>
      </c>
      <c r="E4" s="6" t="s">
        <v>20</v>
      </c>
      <c r="F4" s="6" t="s">
        <v>21</v>
      </c>
      <c r="G4" s="6" t="s">
        <v>22</v>
      </c>
      <c r="H4" s="6" t="s">
        <v>23</v>
      </c>
      <c r="I4" s="6" t="s">
        <v>24</v>
      </c>
      <c r="J4" s="6" t="s">
        <v>19</v>
      </c>
      <c r="K4" s="6" t="s">
        <v>20</v>
      </c>
      <c r="L4" s="6" t="s">
        <v>21</v>
      </c>
      <c r="M4" s="6" t="s">
        <v>22</v>
      </c>
      <c r="N4" s="6" t="s">
        <v>23</v>
      </c>
      <c r="O4" s="6" t="s">
        <v>24</v>
      </c>
      <c r="P4" s="6" t="s">
        <v>19</v>
      </c>
      <c r="Q4" s="6" t="s">
        <v>20</v>
      </c>
      <c r="R4" s="6" t="s">
        <v>21</v>
      </c>
      <c r="S4" s="6" t="s">
        <v>22</v>
      </c>
      <c r="T4" s="6" t="s">
        <v>23</v>
      </c>
      <c r="U4" s="6" t="s">
        <v>24</v>
      </c>
      <c r="V4" s="6" t="s">
        <v>19</v>
      </c>
      <c r="W4" s="6" t="s">
        <v>20</v>
      </c>
      <c r="X4" s="6" t="s">
        <v>21</v>
      </c>
      <c r="Y4" s="6" t="s">
        <v>22</v>
      </c>
      <c r="Z4" s="6" t="s">
        <v>23</v>
      </c>
      <c r="AA4" s="6" t="s">
        <v>24</v>
      </c>
      <c r="AB4" s="6" t="s">
        <v>19</v>
      </c>
      <c r="AC4" s="6" t="s">
        <v>20</v>
      </c>
      <c r="AD4" s="6" t="s">
        <v>21</v>
      </c>
      <c r="AE4" s="6" t="s">
        <v>22</v>
      </c>
      <c r="AF4" s="6" t="s">
        <v>23</v>
      </c>
      <c r="AG4" s="6" t="s">
        <v>24</v>
      </c>
      <c r="AH4" s="6" t="s">
        <v>19</v>
      </c>
      <c r="AI4" s="6" t="s">
        <v>20</v>
      </c>
      <c r="AJ4" s="6" t="s">
        <v>21</v>
      </c>
      <c r="AK4" s="6" t="s">
        <v>22</v>
      </c>
      <c r="AL4" s="6" t="s">
        <v>23</v>
      </c>
      <c r="AM4" s="6" t="s">
        <v>24</v>
      </c>
      <c r="AN4" s="6" t="s">
        <v>19</v>
      </c>
      <c r="AO4" s="6" t="s">
        <v>20</v>
      </c>
      <c r="AP4" s="6" t="s">
        <v>21</v>
      </c>
      <c r="AQ4" s="6" t="s">
        <v>22</v>
      </c>
      <c r="AR4" s="6" t="s">
        <v>23</v>
      </c>
      <c r="AS4" s="6" t="s">
        <v>24</v>
      </c>
      <c r="AT4" s="6" t="s">
        <v>19</v>
      </c>
      <c r="AU4" s="6" t="s">
        <v>20</v>
      </c>
      <c r="AV4" s="6" t="s">
        <v>21</v>
      </c>
      <c r="AW4" s="6" t="s">
        <v>22</v>
      </c>
      <c r="AX4" s="6" t="s">
        <v>23</v>
      </c>
      <c r="AY4" s="6" t="s">
        <v>24</v>
      </c>
      <c r="AZ4" s="6" t="s">
        <v>19</v>
      </c>
      <c r="BA4" s="6" t="s">
        <v>20</v>
      </c>
      <c r="BB4" s="6" t="s">
        <v>21</v>
      </c>
      <c r="BC4" s="6" t="s">
        <v>22</v>
      </c>
      <c r="BD4" s="6" t="s">
        <v>23</v>
      </c>
      <c r="BE4" s="6" t="s">
        <v>24</v>
      </c>
      <c r="BF4" s="6" t="s">
        <v>19</v>
      </c>
      <c r="BG4" s="6" t="s">
        <v>20</v>
      </c>
      <c r="BH4" s="6" t="s">
        <v>21</v>
      </c>
      <c r="BI4" s="6" t="s">
        <v>22</v>
      </c>
      <c r="BJ4" s="6" t="s">
        <v>23</v>
      </c>
      <c r="BK4" s="6" t="s">
        <v>24</v>
      </c>
      <c r="BL4" s="6" t="s">
        <v>19</v>
      </c>
      <c r="BM4" s="6" t="s">
        <v>20</v>
      </c>
      <c r="BN4" s="6" t="s">
        <v>21</v>
      </c>
      <c r="BO4" s="6" t="s">
        <v>22</v>
      </c>
      <c r="BP4" s="6" t="s">
        <v>23</v>
      </c>
      <c r="BQ4" s="6" t="s">
        <v>24</v>
      </c>
      <c r="BR4" s="6" t="s">
        <v>19</v>
      </c>
      <c r="BS4" s="6" t="s">
        <v>20</v>
      </c>
      <c r="BT4" s="6" t="s">
        <v>21</v>
      </c>
      <c r="BU4" s="6" t="s">
        <v>22</v>
      </c>
      <c r="BV4" s="6" t="s">
        <v>23</v>
      </c>
      <c r="BW4" s="6" t="s">
        <v>24</v>
      </c>
      <c r="BX4" s="6" t="s">
        <v>19</v>
      </c>
      <c r="BY4" s="6" t="s">
        <v>20</v>
      </c>
      <c r="BZ4" s="6" t="s">
        <v>21</v>
      </c>
      <c r="CA4" s="6" t="s">
        <v>22</v>
      </c>
      <c r="CB4" s="6" t="s">
        <v>23</v>
      </c>
      <c r="CC4" s="6" t="s">
        <v>24</v>
      </c>
      <c r="CD4" s="6" t="s">
        <v>19</v>
      </c>
      <c r="CE4" s="6" t="s">
        <v>20</v>
      </c>
      <c r="CF4" s="6" t="s">
        <v>21</v>
      </c>
      <c r="CG4" s="6" t="s">
        <v>22</v>
      </c>
      <c r="CH4" s="6" t="s">
        <v>23</v>
      </c>
      <c r="CI4" s="6" t="s">
        <v>24</v>
      </c>
      <c r="CJ4" s="6" t="s">
        <v>19</v>
      </c>
      <c r="CK4" s="6" t="s">
        <v>20</v>
      </c>
      <c r="CL4" s="6" t="s">
        <v>21</v>
      </c>
      <c r="CM4" s="6" t="s">
        <v>22</v>
      </c>
      <c r="CN4" s="6" t="s">
        <v>23</v>
      </c>
      <c r="CO4" s="6" t="s">
        <v>24</v>
      </c>
      <c r="CP4" s="6" t="s">
        <v>19</v>
      </c>
      <c r="CQ4" s="6" t="s">
        <v>20</v>
      </c>
      <c r="CR4" s="6" t="s">
        <v>21</v>
      </c>
      <c r="CS4" s="6" t="s">
        <v>22</v>
      </c>
      <c r="CT4" s="6" t="s">
        <v>23</v>
      </c>
      <c r="CU4" s="6" t="s">
        <v>24</v>
      </c>
      <c r="CV4" s="6" t="s">
        <v>19</v>
      </c>
      <c r="CW4" s="6" t="s">
        <v>20</v>
      </c>
      <c r="CX4" s="6" t="s">
        <v>21</v>
      </c>
      <c r="CY4" s="6" t="s">
        <v>22</v>
      </c>
      <c r="CZ4" s="6" t="s">
        <v>23</v>
      </c>
      <c r="DA4" s="6" t="s">
        <v>24</v>
      </c>
      <c r="DB4" s="6" t="s">
        <v>19</v>
      </c>
      <c r="DC4" s="6" t="s">
        <v>20</v>
      </c>
      <c r="DD4" s="6" t="s">
        <v>21</v>
      </c>
      <c r="DE4" s="6" t="s">
        <v>22</v>
      </c>
      <c r="DF4" s="6" t="s">
        <v>23</v>
      </c>
      <c r="DG4" s="6" t="s">
        <v>24</v>
      </c>
      <c r="DH4" s="6" t="s">
        <v>19</v>
      </c>
      <c r="DI4" s="6" t="s">
        <v>20</v>
      </c>
      <c r="DJ4" s="6" t="s">
        <v>21</v>
      </c>
      <c r="DK4" s="6" t="s">
        <v>22</v>
      </c>
      <c r="DL4" s="6" t="s">
        <v>23</v>
      </c>
      <c r="DM4" s="6" t="s">
        <v>24</v>
      </c>
      <c r="DN4" s="6" t="s">
        <v>19</v>
      </c>
      <c r="DO4" s="6" t="s">
        <v>20</v>
      </c>
      <c r="DP4" s="6" t="s">
        <v>21</v>
      </c>
      <c r="DQ4" s="6" t="s">
        <v>22</v>
      </c>
      <c r="DR4" s="6" t="s">
        <v>23</v>
      </c>
      <c r="DS4" s="6" t="s">
        <v>24</v>
      </c>
      <c r="DT4" s="6" t="s">
        <v>19</v>
      </c>
      <c r="DU4" s="6" t="s">
        <v>20</v>
      </c>
      <c r="DV4" s="6" t="s">
        <v>21</v>
      </c>
      <c r="DW4" s="6" t="s">
        <v>22</v>
      </c>
      <c r="DX4" s="6" t="s">
        <v>23</v>
      </c>
      <c r="DY4" s="6" t="s">
        <v>24</v>
      </c>
      <c r="DZ4" s="6" t="s">
        <v>19</v>
      </c>
      <c r="EA4" s="6" t="s">
        <v>20</v>
      </c>
      <c r="EB4" s="6" t="s">
        <v>21</v>
      </c>
      <c r="EC4" s="6" t="s">
        <v>22</v>
      </c>
      <c r="ED4" s="6" t="s">
        <v>23</v>
      </c>
      <c r="EE4" s="6" t="s">
        <v>24</v>
      </c>
      <c r="EF4" s="6" t="s">
        <v>19</v>
      </c>
      <c r="EG4" s="6" t="s">
        <v>20</v>
      </c>
      <c r="EH4" s="6" t="s">
        <v>21</v>
      </c>
      <c r="EI4" s="6" t="s">
        <v>22</v>
      </c>
      <c r="EJ4" s="6" t="s">
        <v>23</v>
      </c>
      <c r="EK4" s="6" t="s">
        <v>24</v>
      </c>
      <c r="EL4" s="6" t="s">
        <v>19</v>
      </c>
      <c r="EM4" s="6" t="s">
        <v>20</v>
      </c>
      <c r="EN4" s="6" t="s">
        <v>21</v>
      </c>
      <c r="EO4" s="6" t="s">
        <v>22</v>
      </c>
      <c r="EP4" s="6" t="s">
        <v>23</v>
      </c>
      <c r="EQ4" s="6" t="s">
        <v>24</v>
      </c>
      <c r="ER4" s="6" t="s">
        <v>19</v>
      </c>
      <c r="ES4" s="6" t="s">
        <v>20</v>
      </c>
      <c r="ET4" s="6" t="s">
        <v>21</v>
      </c>
      <c r="EU4" s="6" t="s">
        <v>22</v>
      </c>
      <c r="EV4" s="6" t="s">
        <v>23</v>
      </c>
      <c r="EW4" s="6" t="s">
        <v>24</v>
      </c>
      <c r="EX4" s="6" t="s">
        <v>19</v>
      </c>
      <c r="EY4" s="6" t="s">
        <v>20</v>
      </c>
      <c r="EZ4" s="6" t="s">
        <v>21</v>
      </c>
      <c r="FA4" s="6" t="s">
        <v>22</v>
      </c>
      <c r="FB4" s="6" t="s">
        <v>23</v>
      </c>
      <c r="FC4" s="6" t="s">
        <v>24</v>
      </c>
      <c r="FD4" s="6" t="s">
        <v>19</v>
      </c>
      <c r="FE4" s="6" t="s">
        <v>20</v>
      </c>
      <c r="FF4" s="6" t="s">
        <v>21</v>
      </c>
      <c r="FG4" s="6" t="s">
        <v>22</v>
      </c>
      <c r="FH4" s="6" t="s">
        <v>23</v>
      </c>
      <c r="FI4" s="6" t="s">
        <v>24</v>
      </c>
      <c r="FJ4" s="6" t="s">
        <v>19</v>
      </c>
      <c r="FK4" s="6" t="s">
        <v>20</v>
      </c>
      <c r="FL4" s="6" t="s">
        <v>21</v>
      </c>
      <c r="FM4" s="6" t="s">
        <v>22</v>
      </c>
      <c r="FN4" s="6" t="s">
        <v>23</v>
      </c>
      <c r="FO4" s="6" t="s">
        <v>24</v>
      </c>
      <c r="FP4" s="6" t="s">
        <v>19</v>
      </c>
      <c r="FQ4" s="6" t="s">
        <v>20</v>
      </c>
      <c r="FR4" s="6" t="s">
        <v>21</v>
      </c>
      <c r="FS4" s="6" t="s">
        <v>22</v>
      </c>
      <c r="FT4" s="6" t="s">
        <v>23</v>
      </c>
      <c r="FU4" s="6" t="s">
        <v>24</v>
      </c>
      <c r="FV4" s="6" t="s">
        <v>19</v>
      </c>
      <c r="FW4" s="6" t="s">
        <v>20</v>
      </c>
      <c r="FX4" s="6" t="s">
        <v>21</v>
      </c>
      <c r="FY4" s="6" t="s">
        <v>22</v>
      </c>
      <c r="FZ4" s="6" t="s">
        <v>23</v>
      </c>
      <c r="GA4" s="6" t="s">
        <v>24</v>
      </c>
      <c r="GB4" s="6" t="s">
        <v>19</v>
      </c>
      <c r="GC4" s="6" t="s">
        <v>20</v>
      </c>
      <c r="GD4" s="6" t="s">
        <v>21</v>
      </c>
      <c r="GE4" s="6" t="s">
        <v>22</v>
      </c>
      <c r="GF4" s="6" t="s">
        <v>23</v>
      </c>
      <c r="GG4" s="6" t="s">
        <v>24</v>
      </c>
      <c r="GH4" s="6" t="s">
        <v>19</v>
      </c>
      <c r="GI4" s="6" t="s">
        <v>20</v>
      </c>
      <c r="GJ4" s="6" t="s">
        <v>21</v>
      </c>
      <c r="GK4" s="6" t="s">
        <v>22</v>
      </c>
      <c r="GL4" s="6" t="s">
        <v>23</v>
      </c>
      <c r="GM4" s="6" t="s">
        <v>24</v>
      </c>
      <c r="GN4" s="6" t="s">
        <v>19</v>
      </c>
      <c r="GO4" s="6" t="s">
        <v>20</v>
      </c>
      <c r="GP4" s="6" t="s">
        <v>21</v>
      </c>
      <c r="GQ4" s="6" t="s">
        <v>22</v>
      </c>
      <c r="GR4" s="6" t="s">
        <v>23</v>
      </c>
      <c r="GS4" s="6" t="s">
        <v>24</v>
      </c>
      <c r="GT4" s="6" t="s">
        <v>19</v>
      </c>
      <c r="GU4" s="6" t="s">
        <v>20</v>
      </c>
      <c r="GV4" s="6" t="s">
        <v>21</v>
      </c>
      <c r="GW4" s="6" t="s">
        <v>22</v>
      </c>
      <c r="GX4" s="6" t="s">
        <v>23</v>
      </c>
      <c r="GY4" s="6" t="s">
        <v>24</v>
      </c>
      <c r="GZ4" s="6" t="s">
        <v>19</v>
      </c>
      <c r="HA4" s="6" t="s">
        <v>20</v>
      </c>
      <c r="HB4" s="6" t="s">
        <v>21</v>
      </c>
      <c r="HC4" s="6" t="s">
        <v>22</v>
      </c>
      <c r="HD4" s="6" t="s">
        <v>23</v>
      </c>
      <c r="HE4" s="6" t="s">
        <v>24</v>
      </c>
      <c r="HF4" s="6" t="s">
        <v>19</v>
      </c>
      <c r="HG4" s="6" t="s">
        <v>20</v>
      </c>
      <c r="HH4" s="6" t="s">
        <v>21</v>
      </c>
      <c r="HI4" s="6" t="s">
        <v>22</v>
      </c>
      <c r="HJ4" s="6" t="s">
        <v>23</v>
      </c>
      <c r="HK4" s="6" t="s">
        <v>24</v>
      </c>
      <c r="HL4" s="6" t="s">
        <v>19</v>
      </c>
      <c r="HM4" s="6" t="s">
        <v>20</v>
      </c>
      <c r="HN4" s="6" t="s">
        <v>21</v>
      </c>
      <c r="HO4" s="6" t="s">
        <v>22</v>
      </c>
      <c r="HP4" s="6" t="s">
        <v>23</v>
      </c>
      <c r="HQ4" s="6" t="s">
        <v>24</v>
      </c>
      <c r="HR4" s="6" t="s">
        <v>19</v>
      </c>
      <c r="HS4" s="6" t="s">
        <v>20</v>
      </c>
      <c r="HT4" s="6" t="s">
        <v>21</v>
      </c>
      <c r="HU4" s="6" t="s">
        <v>22</v>
      </c>
      <c r="HV4" s="6" t="s">
        <v>23</v>
      </c>
      <c r="HW4" s="6" t="s">
        <v>24</v>
      </c>
      <c r="HX4" s="6" t="s">
        <v>19</v>
      </c>
      <c r="HY4" s="6" t="s">
        <v>20</v>
      </c>
      <c r="HZ4" s="6" t="s">
        <v>21</v>
      </c>
      <c r="IA4" s="6" t="s">
        <v>22</v>
      </c>
      <c r="IB4" s="6" t="s">
        <v>23</v>
      </c>
      <c r="IC4" s="6" t="s">
        <v>24</v>
      </c>
      <c r="ID4" s="6" t="s">
        <v>19</v>
      </c>
      <c r="IE4" s="6" t="s">
        <v>20</v>
      </c>
      <c r="IF4" s="6" t="s">
        <v>21</v>
      </c>
      <c r="IG4" s="6" t="s">
        <v>22</v>
      </c>
      <c r="IH4" s="6" t="s">
        <v>23</v>
      </c>
      <c r="II4" s="6" t="s">
        <v>24</v>
      </c>
      <c r="IJ4" s="6" t="s">
        <v>19</v>
      </c>
      <c r="IK4" s="6" t="s">
        <v>20</v>
      </c>
      <c r="IL4" s="6" t="s">
        <v>21</v>
      </c>
      <c r="IM4" s="6" t="s">
        <v>22</v>
      </c>
      <c r="IN4" s="6" t="s">
        <v>23</v>
      </c>
      <c r="IO4" s="6" t="s">
        <v>24</v>
      </c>
      <c r="IP4" s="6" t="s">
        <v>19</v>
      </c>
      <c r="IQ4" s="6" t="s">
        <v>20</v>
      </c>
      <c r="IR4" s="6" t="s">
        <v>21</v>
      </c>
      <c r="IS4" s="6" t="s">
        <v>22</v>
      </c>
      <c r="IT4" s="6" t="s">
        <v>23</v>
      </c>
      <c r="IU4" s="6" t="s">
        <v>24</v>
      </c>
      <c r="IV4" s="6" t="s">
        <v>19</v>
      </c>
      <c r="IW4" s="6" t="s">
        <v>20</v>
      </c>
      <c r="IX4" s="6" t="s">
        <v>21</v>
      </c>
      <c r="IY4" s="6" t="s">
        <v>22</v>
      </c>
      <c r="IZ4" s="6" t="s">
        <v>23</v>
      </c>
      <c r="JA4" s="6" t="s">
        <v>24</v>
      </c>
      <c r="JB4" s="6" t="s">
        <v>19</v>
      </c>
      <c r="JC4" s="6" t="s">
        <v>20</v>
      </c>
      <c r="JD4" s="6" t="s">
        <v>21</v>
      </c>
      <c r="JE4" s="6" t="s">
        <v>22</v>
      </c>
      <c r="JF4" s="6" t="s">
        <v>23</v>
      </c>
      <c r="JG4" s="6" t="s">
        <v>24</v>
      </c>
      <c r="JH4" s="6" t="s">
        <v>19</v>
      </c>
      <c r="JI4" s="6" t="s">
        <v>20</v>
      </c>
      <c r="JJ4" s="6" t="s">
        <v>21</v>
      </c>
      <c r="JK4" s="6" t="s">
        <v>22</v>
      </c>
      <c r="JL4" s="6" t="s">
        <v>23</v>
      </c>
      <c r="JM4" s="6" t="s">
        <v>24</v>
      </c>
      <c r="JN4" s="6" t="s">
        <v>19</v>
      </c>
      <c r="JO4" s="6" t="s">
        <v>20</v>
      </c>
      <c r="JP4" s="6" t="s">
        <v>21</v>
      </c>
      <c r="JQ4" s="6" t="s">
        <v>22</v>
      </c>
      <c r="JR4" s="6" t="s">
        <v>23</v>
      </c>
      <c r="JS4" s="6" t="s">
        <v>24</v>
      </c>
      <c r="JT4" s="6" t="s">
        <v>19</v>
      </c>
      <c r="JU4" s="6" t="s">
        <v>20</v>
      </c>
      <c r="JV4" s="6" t="s">
        <v>21</v>
      </c>
      <c r="JW4" s="6" t="s">
        <v>22</v>
      </c>
      <c r="JX4" s="6" t="s">
        <v>23</v>
      </c>
      <c r="JY4" s="6" t="s">
        <v>24</v>
      </c>
      <c r="JZ4" s="6" t="s">
        <v>19</v>
      </c>
      <c r="KA4" s="6" t="s">
        <v>20</v>
      </c>
      <c r="KB4" s="6" t="s">
        <v>21</v>
      </c>
      <c r="KC4" s="6" t="s">
        <v>22</v>
      </c>
      <c r="KD4" s="6" t="s">
        <v>23</v>
      </c>
      <c r="KE4" s="6" t="s">
        <v>24</v>
      </c>
      <c r="KF4" s="6" t="s">
        <v>19</v>
      </c>
      <c r="KG4" s="6" t="s">
        <v>20</v>
      </c>
      <c r="KH4" s="6" t="s">
        <v>21</v>
      </c>
      <c r="KI4" s="6" t="s">
        <v>22</v>
      </c>
      <c r="KJ4" s="6" t="s">
        <v>23</v>
      </c>
      <c r="KK4" s="6" t="s">
        <v>24</v>
      </c>
      <c r="KL4" s="6" t="s">
        <v>19</v>
      </c>
      <c r="KM4" s="6" t="s">
        <v>20</v>
      </c>
      <c r="KN4" s="6" t="s">
        <v>21</v>
      </c>
      <c r="KO4" s="6" t="s">
        <v>22</v>
      </c>
      <c r="KP4" s="6" t="s">
        <v>23</v>
      </c>
      <c r="KQ4" s="6" t="s">
        <v>24</v>
      </c>
      <c r="KR4" s="6" t="s">
        <v>19</v>
      </c>
      <c r="KS4" s="6" t="s">
        <v>20</v>
      </c>
      <c r="KT4" s="6" t="s">
        <v>21</v>
      </c>
      <c r="KU4" s="6" t="s">
        <v>22</v>
      </c>
      <c r="KV4" s="6" t="s">
        <v>23</v>
      </c>
      <c r="KW4" s="6" t="s">
        <v>24</v>
      </c>
      <c r="KX4" s="6" t="s">
        <v>19</v>
      </c>
      <c r="KY4" s="6" t="s">
        <v>20</v>
      </c>
      <c r="KZ4" s="6" t="s">
        <v>21</v>
      </c>
      <c r="LA4" s="6" t="s">
        <v>22</v>
      </c>
      <c r="LB4" s="6" t="s">
        <v>23</v>
      </c>
      <c r="LC4" s="6" t="s">
        <v>24</v>
      </c>
    </row>
    <row r="5" spans="1:315" s="7" customFormat="1" ht="15" thickBot="1" x14ac:dyDescent="0.4">
      <c r="B5"/>
      <c r="C5" s="15"/>
      <c r="D5" s="12">
        <f>($A$2+((D3-1)*7))-((WEEKDAY((A2+((D3-1)*7)),2))-1)</f>
        <v>43829</v>
      </c>
      <c r="E5" s="12">
        <f>D5+1</f>
        <v>43830</v>
      </c>
      <c r="F5" s="12">
        <f t="shared" ref="F5:I5" si="0">E5+1</f>
        <v>43831</v>
      </c>
      <c r="G5" s="12">
        <f t="shared" si="0"/>
        <v>43832</v>
      </c>
      <c r="H5" s="12">
        <f t="shared" si="0"/>
        <v>43833</v>
      </c>
      <c r="I5" s="12">
        <f t="shared" si="0"/>
        <v>43834</v>
      </c>
      <c r="J5" s="12">
        <f>I5+2</f>
        <v>43836</v>
      </c>
      <c r="K5" s="12">
        <f>J5+1</f>
        <v>43837</v>
      </c>
      <c r="L5" s="12">
        <f t="shared" ref="L5:O5" si="1">K5+1</f>
        <v>43838</v>
      </c>
      <c r="M5" s="12">
        <f t="shared" si="1"/>
        <v>43839</v>
      </c>
      <c r="N5" s="12">
        <f t="shared" si="1"/>
        <v>43840</v>
      </c>
      <c r="O5" s="12">
        <f t="shared" si="1"/>
        <v>43841</v>
      </c>
      <c r="P5" s="12">
        <f>O5+2</f>
        <v>43843</v>
      </c>
      <c r="Q5" s="12">
        <f>P5+1</f>
        <v>43844</v>
      </c>
      <c r="R5" s="12">
        <f t="shared" ref="R5:U5" si="2">Q5+1</f>
        <v>43845</v>
      </c>
      <c r="S5" s="12">
        <f t="shared" si="2"/>
        <v>43846</v>
      </c>
      <c r="T5" s="12">
        <f t="shared" si="2"/>
        <v>43847</v>
      </c>
      <c r="U5" s="12">
        <f t="shared" si="2"/>
        <v>43848</v>
      </c>
      <c r="V5" s="12">
        <f>U5+2</f>
        <v>43850</v>
      </c>
      <c r="W5" s="12">
        <f>V5+1</f>
        <v>43851</v>
      </c>
      <c r="X5" s="12">
        <f t="shared" ref="X5:AA5" si="3">W5+1</f>
        <v>43852</v>
      </c>
      <c r="Y5" s="12">
        <f t="shared" si="3"/>
        <v>43853</v>
      </c>
      <c r="Z5" s="12">
        <f t="shared" si="3"/>
        <v>43854</v>
      </c>
      <c r="AA5" s="12">
        <f t="shared" si="3"/>
        <v>43855</v>
      </c>
      <c r="AB5" s="12">
        <f>AA5+2</f>
        <v>43857</v>
      </c>
      <c r="AC5" s="12">
        <f>AB5+1</f>
        <v>43858</v>
      </c>
      <c r="AD5" s="12">
        <f t="shared" ref="AD5:AG5" si="4">AC5+1</f>
        <v>43859</v>
      </c>
      <c r="AE5" s="12">
        <f t="shared" si="4"/>
        <v>43860</v>
      </c>
      <c r="AF5" s="12">
        <f t="shared" si="4"/>
        <v>43861</v>
      </c>
      <c r="AG5" s="12">
        <f t="shared" si="4"/>
        <v>43862</v>
      </c>
      <c r="AH5" s="12">
        <f>AG5+2</f>
        <v>43864</v>
      </c>
      <c r="AI5" s="12">
        <f>AH5+1</f>
        <v>43865</v>
      </c>
      <c r="AJ5" s="12">
        <f t="shared" ref="AJ5:AM5" si="5">AI5+1</f>
        <v>43866</v>
      </c>
      <c r="AK5" s="12">
        <f t="shared" si="5"/>
        <v>43867</v>
      </c>
      <c r="AL5" s="12">
        <f t="shared" si="5"/>
        <v>43868</v>
      </c>
      <c r="AM5" s="12">
        <f t="shared" si="5"/>
        <v>43869</v>
      </c>
      <c r="AN5" s="12">
        <f>AM5+2</f>
        <v>43871</v>
      </c>
      <c r="AO5" s="12">
        <f>AN5+1</f>
        <v>43872</v>
      </c>
      <c r="AP5" s="12">
        <f t="shared" ref="AP5:AS5" si="6">AO5+1</f>
        <v>43873</v>
      </c>
      <c r="AQ5" s="12">
        <f t="shared" si="6"/>
        <v>43874</v>
      </c>
      <c r="AR5" s="12">
        <f t="shared" si="6"/>
        <v>43875</v>
      </c>
      <c r="AS5" s="12">
        <f t="shared" si="6"/>
        <v>43876</v>
      </c>
      <c r="AT5" s="12">
        <f>AS5+2</f>
        <v>43878</v>
      </c>
      <c r="AU5" s="12">
        <f>AT5+1</f>
        <v>43879</v>
      </c>
      <c r="AV5" s="12">
        <f t="shared" ref="AV5:AY5" si="7">AU5+1</f>
        <v>43880</v>
      </c>
      <c r="AW5" s="12">
        <f t="shared" si="7"/>
        <v>43881</v>
      </c>
      <c r="AX5" s="12">
        <f t="shared" si="7"/>
        <v>43882</v>
      </c>
      <c r="AY5" s="12">
        <f t="shared" si="7"/>
        <v>43883</v>
      </c>
      <c r="AZ5" s="12">
        <f>AY5+2</f>
        <v>43885</v>
      </c>
      <c r="BA5" s="12">
        <f>AZ5+1</f>
        <v>43886</v>
      </c>
      <c r="BB5" s="12">
        <f t="shared" ref="BB5:BE5" si="8">BA5+1</f>
        <v>43887</v>
      </c>
      <c r="BC5" s="12">
        <f t="shared" si="8"/>
        <v>43888</v>
      </c>
      <c r="BD5" s="12">
        <f t="shared" si="8"/>
        <v>43889</v>
      </c>
      <c r="BE5" s="12">
        <f t="shared" si="8"/>
        <v>43890</v>
      </c>
      <c r="BF5" s="12">
        <f>BE5+2</f>
        <v>43892</v>
      </c>
      <c r="BG5" s="12">
        <f>BF5+1</f>
        <v>43893</v>
      </c>
      <c r="BH5" s="12">
        <f t="shared" ref="BH5:BK5" si="9">BG5+1</f>
        <v>43894</v>
      </c>
      <c r="BI5" s="12">
        <f t="shared" si="9"/>
        <v>43895</v>
      </c>
      <c r="BJ5" s="12">
        <f t="shared" si="9"/>
        <v>43896</v>
      </c>
      <c r="BK5" s="12">
        <f t="shared" si="9"/>
        <v>43897</v>
      </c>
      <c r="BL5" s="12">
        <f>BK5+2</f>
        <v>43899</v>
      </c>
      <c r="BM5" s="12">
        <f>BL5+1</f>
        <v>43900</v>
      </c>
      <c r="BN5" s="12">
        <f t="shared" ref="BN5:BQ5" si="10">BM5+1</f>
        <v>43901</v>
      </c>
      <c r="BO5" s="12">
        <f t="shared" si="10"/>
        <v>43902</v>
      </c>
      <c r="BP5" s="12">
        <f t="shared" si="10"/>
        <v>43903</v>
      </c>
      <c r="BQ5" s="12">
        <f t="shared" si="10"/>
        <v>43904</v>
      </c>
      <c r="BR5" s="12">
        <f>BQ5+2</f>
        <v>43906</v>
      </c>
      <c r="BS5" s="12">
        <f>BR5+1</f>
        <v>43907</v>
      </c>
      <c r="BT5" s="12">
        <f t="shared" ref="BT5:BW5" si="11">BS5+1</f>
        <v>43908</v>
      </c>
      <c r="BU5" s="12">
        <f t="shared" si="11"/>
        <v>43909</v>
      </c>
      <c r="BV5" s="12">
        <f t="shared" si="11"/>
        <v>43910</v>
      </c>
      <c r="BW5" s="12">
        <f t="shared" si="11"/>
        <v>43911</v>
      </c>
      <c r="BX5" s="12">
        <f>BW5+2</f>
        <v>43913</v>
      </c>
      <c r="BY5" s="12">
        <f>BX5+1</f>
        <v>43914</v>
      </c>
      <c r="BZ5" s="12">
        <f t="shared" ref="BZ5:CC5" si="12">BY5+1</f>
        <v>43915</v>
      </c>
      <c r="CA5" s="12">
        <f t="shared" si="12"/>
        <v>43916</v>
      </c>
      <c r="CB5" s="12">
        <f t="shared" si="12"/>
        <v>43917</v>
      </c>
      <c r="CC5" s="12">
        <f t="shared" si="12"/>
        <v>43918</v>
      </c>
      <c r="CD5" s="12">
        <f>CC5+2</f>
        <v>43920</v>
      </c>
      <c r="CE5" s="12">
        <f>CD5+1</f>
        <v>43921</v>
      </c>
      <c r="CF5" s="12">
        <f t="shared" ref="CF5:CI5" si="13">CE5+1</f>
        <v>43922</v>
      </c>
      <c r="CG5" s="12">
        <f t="shared" si="13"/>
        <v>43923</v>
      </c>
      <c r="CH5" s="12">
        <f t="shared" si="13"/>
        <v>43924</v>
      </c>
      <c r="CI5" s="12">
        <f t="shared" si="13"/>
        <v>43925</v>
      </c>
      <c r="CJ5" s="12">
        <f>CI5+2</f>
        <v>43927</v>
      </c>
      <c r="CK5" s="12">
        <f>CJ5+1</f>
        <v>43928</v>
      </c>
      <c r="CL5" s="12">
        <f t="shared" ref="CL5:CO5" si="14">CK5+1</f>
        <v>43929</v>
      </c>
      <c r="CM5" s="12">
        <f t="shared" si="14"/>
        <v>43930</v>
      </c>
      <c r="CN5" s="12">
        <f t="shared" si="14"/>
        <v>43931</v>
      </c>
      <c r="CO5" s="12">
        <f t="shared" si="14"/>
        <v>43932</v>
      </c>
      <c r="CP5" s="12">
        <f>CO5+2</f>
        <v>43934</v>
      </c>
      <c r="CQ5" s="12">
        <f>CP5+1</f>
        <v>43935</v>
      </c>
      <c r="CR5" s="12">
        <f t="shared" ref="CR5:CU5" si="15">CQ5+1</f>
        <v>43936</v>
      </c>
      <c r="CS5" s="12">
        <f t="shared" si="15"/>
        <v>43937</v>
      </c>
      <c r="CT5" s="12">
        <f t="shared" si="15"/>
        <v>43938</v>
      </c>
      <c r="CU5" s="12">
        <f t="shared" si="15"/>
        <v>43939</v>
      </c>
      <c r="CV5" s="12">
        <f>CU5+2</f>
        <v>43941</v>
      </c>
      <c r="CW5" s="12">
        <f>CV5+1</f>
        <v>43942</v>
      </c>
      <c r="CX5" s="12">
        <f t="shared" ref="CX5:DA5" si="16">CW5+1</f>
        <v>43943</v>
      </c>
      <c r="CY5" s="12">
        <f t="shared" si="16"/>
        <v>43944</v>
      </c>
      <c r="CZ5" s="12">
        <f t="shared" si="16"/>
        <v>43945</v>
      </c>
      <c r="DA5" s="12">
        <f t="shared" si="16"/>
        <v>43946</v>
      </c>
      <c r="DB5" s="12">
        <f>DA5+2</f>
        <v>43948</v>
      </c>
      <c r="DC5" s="12">
        <f>DB5+1</f>
        <v>43949</v>
      </c>
      <c r="DD5" s="12">
        <f t="shared" ref="DD5:DG5" si="17">DC5+1</f>
        <v>43950</v>
      </c>
      <c r="DE5" s="12">
        <f t="shared" si="17"/>
        <v>43951</v>
      </c>
      <c r="DF5" s="12">
        <f t="shared" si="17"/>
        <v>43952</v>
      </c>
      <c r="DG5" s="12">
        <f t="shared" si="17"/>
        <v>43953</v>
      </c>
      <c r="DH5" s="12">
        <f>DG5+2</f>
        <v>43955</v>
      </c>
      <c r="DI5" s="12">
        <f>DH5+1</f>
        <v>43956</v>
      </c>
      <c r="DJ5" s="12">
        <f t="shared" ref="DJ5:DM5" si="18">DI5+1</f>
        <v>43957</v>
      </c>
      <c r="DK5" s="12">
        <f t="shared" si="18"/>
        <v>43958</v>
      </c>
      <c r="DL5" s="12">
        <f t="shared" si="18"/>
        <v>43959</v>
      </c>
      <c r="DM5" s="12">
        <f t="shared" si="18"/>
        <v>43960</v>
      </c>
      <c r="DN5" s="12">
        <f>DM5+2</f>
        <v>43962</v>
      </c>
      <c r="DO5" s="12">
        <f>DN5+1</f>
        <v>43963</v>
      </c>
      <c r="DP5" s="12">
        <f t="shared" ref="DP5:DS5" si="19">DO5+1</f>
        <v>43964</v>
      </c>
      <c r="DQ5" s="12">
        <f t="shared" si="19"/>
        <v>43965</v>
      </c>
      <c r="DR5" s="12">
        <f t="shared" si="19"/>
        <v>43966</v>
      </c>
      <c r="DS5" s="12">
        <f t="shared" si="19"/>
        <v>43967</v>
      </c>
      <c r="DT5" s="12">
        <f>DS5+2</f>
        <v>43969</v>
      </c>
      <c r="DU5" s="12">
        <f>DT5+1</f>
        <v>43970</v>
      </c>
      <c r="DV5" s="12">
        <f t="shared" ref="DV5:DY5" si="20">DU5+1</f>
        <v>43971</v>
      </c>
      <c r="DW5" s="12">
        <f t="shared" si="20"/>
        <v>43972</v>
      </c>
      <c r="DX5" s="12">
        <f t="shared" si="20"/>
        <v>43973</v>
      </c>
      <c r="DY5" s="12">
        <f t="shared" si="20"/>
        <v>43974</v>
      </c>
      <c r="DZ5" s="12">
        <f>DY5+2</f>
        <v>43976</v>
      </c>
      <c r="EA5" s="12">
        <f>DZ5+1</f>
        <v>43977</v>
      </c>
      <c r="EB5" s="12">
        <f t="shared" ref="EB5:EE5" si="21">EA5+1</f>
        <v>43978</v>
      </c>
      <c r="EC5" s="12">
        <f t="shared" si="21"/>
        <v>43979</v>
      </c>
      <c r="ED5" s="12">
        <f t="shared" si="21"/>
        <v>43980</v>
      </c>
      <c r="EE5" s="12">
        <f t="shared" si="21"/>
        <v>43981</v>
      </c>
      <c r="EF5" s="12">
        <f>EE5+2</f>
        <v>43983</v>
      </c>
      <c r="EG5" s="12">
        <f>EF5+1</f>
        <v>43984</v>
      </c>
      <c r="EH5" s="12">
        <f t="shared" ref="EH5:EK5" si="22">EG5+1</f>
        <v>43985</v>
      </c>
      <c r="EI5" s="12">
        <f t="shared" si="22"/>
        <v>43986</v>
      </c>
      <c r="EJ5" s="12">
        <f t="shared" si="22"/>
        <v>43987</v>
      </c>
      <c r="EK5" s="12">
        <f t="shared" si="22"/>
        <v>43988</v>
      </c>
      <c r="EL5" s="12">
        <f>EK5+2</f>
        <v>43990</v>
      </c>
      <c r="EM5" s="12">
        <f>EL5+1</f>
        <v>43991</v>
      </c>
      <c r="EN5" s="12">
        <f t="shared" ref="EN5:EQ5" si="23">EM5+1</f>
        <v>43992</v>
      </c>
      <c r="EO5" s="12">
        <f t="shared" si="23"/>
        <v>43993</v>
      </c>
      <c r="EP5" s="12">
        <f t="shared" si="23"/>
        <v>43994</v>
      </c>
      <c r="EQ5" s="12">
        <f t="shared" si="23"/>
        <v>43995</v>
      </c>
      <c r="ER5" s="12">
        <f>EQ5+2</f>
        <v>43997</v>
      </c>
      <c r="ES5" s="12">
        <f>ER5+1</f>
        <v>43998</v>
      </c>
      <c r="ET5" s="12">
        <f t="shared" ref="ET5:EW5" si="24">ES5+1</f>
        <v>43999</v>
      </c>
      <c r="EU5" s="12">
        <f t="shared" si="24"/>
        <v>44000</v>
      </c>
      <c r="EV5" s="12">
        <f t="shared" si="24"/>
        <v>44001</v>
      </c>
      <c r="EW5" s="12">
        <f t="shared" si="24"/>
        <v>44002</v>
      </c>
      <c r="EX5" s="12">
        <f>EW5+2</f>
        <v>44004</v>
      </c>
      <c r="EY5" s="12">
        <f>EX5+1</f>
        <v>44005</v>
      </c>
      <c r="EZ5" s="12">
        <f t="shared" ref="EZ5:FC5" si="25">EY5+1</f>
        <v>44006</v>
      </c>
      <c r="FA5" s="12">
        <f t="shared" si="25"/>
        <v>44007</v>
      </c>
      <c r="FB5" s="12">
        <f t="shared" si="25"/>
        <v>44008</v>
      </c>
      <c r="FC5" s="12">
        <f t="shared" si="25"/>
        <v>44009</v>
      </c>
      <c r="FD5" s="12">
        <f>FC5+2</f>
        <v>44011</v>
      </c>
      <c r="FE5" s="12">
        <f>FD5+1</f>
        <v>44012</v>
      </c>
      <c r="FF5" s="12">
        <f t="shared" ref="FF5:FI5" si="26">FE5+1</f>
        <v>44013</v>
      </c>
      <c r="FG5" s="12">
        <f t="shared" si="26"/>
        <v>44014</v>
      </c>
      <c r="FH5" s="12">
        <f t="shared" si="26"/>
        <v>44015</v>
      </c>
      <c r="FI5" s="12">
        <f t="shared" si="26"/>
        <v>44016</v>
      </c>
      <c r="FJ5" s="12">
        <f>FI5+2</f>
        <v>44018</v>
      </c>
      <c r="FK5" s="12">
        <f>FJ5+1</f>
        <v>44019</v>
      </c>
      <c r="FL5" s="12">
        <f t="shared" ref="FL5:FO5" si="27">FK5+1</f>
        <v>44020</v>
      </c>
      <c r="FM5" s="12">
        <f t="shared" si="27"/>
        <v>44021</v>
      </c>
      <c r="FN5" s="12">
        <f t="shared" si="27"/>
        <v>44022</v>
      </c>
      <c r="FO5" s="12">
        <f t="shared" si="27"/>
        <v>44023</v>
      </c>
      <c r="FP5" s="12">
        <f>FO5+2</f>
        <v>44025</v>
      </c>
      <c r="FQ5" s="12">
        <f>FP5+1</f>
        <v>44026</v>
      </c>
      <c r="FR5" s="12">
        <f t="shared" ref="FR5:FU5" si="28">FQ5+1</f>
        <v>44027</v>
      </c>
      <c r="FS5" s="12">
        <f t="shared" si="28"/>
        <v>44028</v>
      </c>
      <c r="FT5" s="12">
        <f t="shared" si="28"/>
        <v>44029</v>
      </c>
      <c r="FU5" s="12">
        <f t="shared" si="28"/>
        <v>44030</v>
      </c>
      <c r="FV5" s="12">
        <f>FU5+2</f>
        <v>44032</v>
      </c>
      <c r="FW5" s="12">
        <f>FV5+1</f>
        <v>44033</v>
      </c>
      <c r="FX5" s="12">
        <f t="shared" ref="FX5:GA5" si="29">FW5+1</f>
        <v>44034</v>
      </c>
      <c r="FY5" s="12">
        <f t="shared" si="29"/>
        <v>44035</v>
      </c>
      <c r="FZ5" s="12">
        <f t="shared" si="29"/>
        <v>44036</v>
      </c>
      <c r="GA5" s="12">
        <f t="shared" si="29"/>
        <v>44037</v>
      </c>
      <c r="GB5" s="12">
        <f>GA5+2</f>
        <v>44039</v>
      </c>
      <c r="GC5" s="12">
        <f>GB5+1</f>
        <v>44040</v>
      </c>
      <c r="GD5" s="12">
        <f t="shared" ref="GD5:GG5" si="30">GC5+1</f>
        <v>44041</v>
      </c>
      <c r="GE5" s="12">
        <f t="shared" si="30"/>
        <v>44042</v>
      </c>
      <c r="GF5" s="12">
        <f t="shared" si="30"/>
        <v>44043</v>
      </c>
      <c r="GG5" s="12">
        <f t="shared" si="30"/>
        <v>44044</v>
      </c>
      <c r="GH5" s="12">
        <f>GG5+2</f>
        <v>44046</v>
      </c>
      <c r="GI5" s="12">
        <f>GH5+1</f>
        <v>44047</v>
      </c>
      <c r="GJ5" s="12">
        <f t="shared" ref="GJ5:GM5" si="31">GI5+1</f>
        <v>44048</v>
      </c>
      <c r="GK5" s="12">
        <f t="shared" si="31"/>
        <v>44049</v>
      </c>
      <c r="GL5" s="12">
        <f t="shared" si="31"/>
        <v>44050</v>
      </c>
      <c r="GM5" s="12">
        <f t="shared" si="31"/>
        <v>44051</v>
      </c>
      <c r="GN5" s="12">
        <f>GM5+2</f>
        <v>44053</v>
      </c>
      <c r="GO5" s="12">
        <f>GN5+1</f>
        <v>44054</v>
      </c>
      <c r="GP5" s="12">
        <f t="shared" ref="GP5:GS5" si="32">GO5+1</f>
        <v>44055</v>
      </c>
      <c r="GQ5" s="12">
        <f t="shared" si="32"/>
        <v>44056</v>
      </c>
      <c r="GR5" s="12">
        <f t="shared" si="32"/>
        <v>44057</v>
      </c>
      <c r="GS5" s="12">
        <f t="shared" si="32"/>
        <v>44058</v>
      </c>
      <c r="GT5" s="12">
        <f>GS5+2</f>
        <v>44060</v>
      </c>
      <c r="GU5" s="12">
        <f>GT5+1</f>
        <v>44061</v>
      </c>
      <c r="GV5" s="12">
        <f t="shared" ref="GV5:GY5" si="33">GU5+1</f>
        <v>44062</v>
      </c>
      <c r="GW5" s="12">
        <f t="shared" si="33"/>
        <v>44063</v>
      </c>
      <c r="GX5" s="12">
        <f t="shared" si="33"/>
        <v>44064</v>
      </c>
      <c r="GY5" s="12">
        <f t="shared" si="33"/>
        <v>44065</v>
      </c>
      <c r="GZ5" s="12">
        <f>GY5+2</f>
        <v>44067</v>
      </c>
      <c r="HA5" s="12">
        <f>GZ5+1</f>
        <v>44068</v>
      </c>
      <c r="HB5" s="12">
        <f t="shared" ref="HB5:HE5" si="34">HA5+1</f>
        <v>44069</v>
      </c>
      <c r="HC5" s="12">
        <f t="shared" si="34"/>
        <v>44070</v>
      </c>
      <c r="HD5" s="12">
        <f t="shared" si="34"/>
        <v>44071</v>
      </c>
      <c r="HE5" s="12">
        <f t="shared" si="34"/>
        <v>44072</v>
      </c>
      <c r="HF5" s="12">
        <f>HE5+2</f>
        <v>44074</v>
      </c>
      <c r="HG5" s="12">
        <f>HF5+1</f>
        <v>44075</v>
      </c>
      <c r="HH5" s="12">
        <f t="shared" ref="HH5:HK5" si="35">HG5+1</f>
        <v>44076</v>
      </c>
      <c r="HI5" s="12">
        <f t="shared" si="35"/>
        <v>44077</v>
      </c>
      <c r="HJ5" s="12">
        <f t="shared" si="35"/>
        <v>44078</v>
      </c>
      <c r="HK5" s="12">
        <f t="shared" si="35"/>
        <v>44079</v>
      </c>
      <c r="HL5" s="12">
        <f>HK5+2</f>
        <v>44081</v>
      </c>
      <c r="HM5" s="12">
        <f>HL5+1</f>
        <v>44082</v>
      </c>
      <c r="HN5" s="12">
        <f t="shared" ref="HN5:HQ5" si="36">HM5+1</f>
        <v>44083</v>
      </c>
      <c r="HO5" s="12">
        <f t="shared" si="36"/>
        <v>44084</v>
      </c>
      <c r="HP5" s="12">
        <f t="shared" si="36"/>
        <v>44085</v>
      </c>
      <c r="HQ5" s="12">
        <f t="shared" si="36"/>
        <v>44086</v>
      </c>
      <c r="HR5" s="12">
        <f>HQ5+2</f>
        <v>44088</v>
      </c>
      <c r="HS5" s="12">
        <f>HR5+1</f>
        <v>44089</v>
      </c>
      <c r="HT5" s="12">
        <f t="shared" ref="HT5:HW5" si="37">HS5+1</f>
        <v>44090</v>
      </c>
      <c r="HU5" s="12">
        <f t="shared" si="37"/>
        <v>44091</v>
      </c>
      <c r="HV5" s="12">
        <f t="shared" si="37"/>
        <v>44092</v>
      </c>
      <c r="HW5" s="12">
        <f t="shared" si="37"/>
        <v>44093</v>
      </c>
      <c r="HX5" s="12">
        <f>HW5+2</f>
        <v>44095</v>
      </c>
      <c r="HY5" s="12">
        <f>HX5+1</f>
        <v>44096</v>
      </c>
      <c r="HZ5" s="12">
        <f t="shared" ref="HZ5:IC5" si="38">HY5+1</f>
        <v>44097</v>
      </c>
      <c r="IA5" s="12">
        <f t="shared" si="38"/>
        <v>44098</v>
      </c>
      <c r="IB5" s="12">
        <f t="shared" si="38"/>
        <v>44099</v>
      </c>
      <c r="IC5" s="12">
        <f t="shared" si="38"/>
        <v>44100</v>
      </c>
      <c r="ID5" s="12">
        <f>IC5+2</f>
        <v>44102</v>
      </c>
      <c r="IE5" s="12">
        <f>ID5+1</f>
        <v>44103</v>
      </c>
      <c r="IF5" s="12">
        <f t="shared" ref="IF5:II5" si="39">IE5+1</f>
        <v>44104</v>
      </c>
      <c r="IG5" s="12">
        <f t="shared" si="39"/>
        <v>44105</v>
      </c>
      <c r="IH5" s="12">
        <f t="shared" si="39"/>
        <v>44106</v>
      </c>
      <c r="II5" s="12">
        <f t="shared" si="39"/>
        <v>44107</v>
      </c>
      <c r="IJ5" s="12">
        <f>II5+2</f>
        <v>44109</v>
      </c>
      <c r="IK5" s="12">
        <f>IJ5+1</f>
        <v>44110</v>
      </c>
      <c r="IL5" s="12">
        <f t="shared" ref="IL5:IO5" si="40">IK5+1</f>
        <v>44111</v>
      </c>
      <c r="IM5" s="12">
        <f t="shared" si="40"/>
        <v>44112</v>
      </c>
      <c r="IN5" s="12">
        <f t="shared" si="40"/>
        <v>44113</v>
      </c>
      <c r="IO5" s="12">
        <f t="shared" si="40"/>
        <v>44114</v>
      </c>
      <c r="IP5" s="12">
        <f>IO5+2</f>
        <v>44116</v>
      </c>
      <c r="IQ5" s="12">
        <f>IP5+1</f>
        <v>44117</v>
      </c>
      <c r="IR5" s="12">
        <f t="shared" ref="IR5:IU5" si="41">IQ5+1</f>
        <v>44118</v>
      </c>
      <c r="IS5" s="12">
        <f t="shared" si="41"/>
        <v>44119</v>
      </c>
      <c r="IT5" s="12">
        <f t="shared" si="41"/>
        <v>44120</v>
      </c>
      <c r="IU5" s="12">
        <f t="shared" si="41"/>
        <v>44121</v>
      </c>
      <c r="IV5" s="12">
        <f>IU5+2</f>
        <v>44123</v>
      </c>
      <c r="IW5" s="12">
        <f>IV5+1</f>
        <v>44124</v>
      </c>
      <c r="IX5" s="12">
        <f t="shared" ref="IX5:JA5" si="42">IW5+1</f>
        <v>44125</v>
      </c>
      <c r="IY5" s="12">
        <f t="shared" si="42"/>
        <v>44126</v>
      </c>
      <c r="IZ5" s="12">
        <f t="shared" si="42"/>
        <v>44127</v>
      </c>
      <c r="JA5" s="12">
        <f t="shared" si="42"/>
        <v>44128</v>
      </c>
      <c r="JB5" s="12">
        <f>JA5+2</f>
        <v>44130</v>
      </c>
      <c r="JC5" s="12">
        <f>JB5+1</f>
        <v>44131</v>
      </c>
      <c r="JD5" s="12">
        <f t="shared" ref="JD5:JG5" si="43">JC5+1</f>
        <v>44132</v>
      </c>
      <c r="JE5" s="12">
        <f t="shared" si="43"/>
        <v>44133</v>
      </c>
      <c r="JF5" s="12">
        <f t="shared" si="43"/>
        <v>44134</v>
      </c>
      <c r="JG5" s="12">
        <f t="shared" si="43"/>
        <v>44135</v>
      </c>
      <c r="JH5" s="12">
        <f>JG5+2</f>
        <v>44137</v>
      </c>
      <c r="JI5" s="12">
        <f>JH5+1</f>
        <v>44138</v>
      </c>
      <c r="JJ5" s="12">
        <f t="shared" ref="JJ5:JM5" si="44">JI5+1</f>
        <v>44139</v>
      </c>
      <c r="JK5" s="12">
        <f t="shared" si="44"/>
        <v>44140</v>
      </c>
      <c r="JL5" s="12">
        <f t="shared" si="44"/>
        <v>44141</v>
      </c>
      <c r="JM5" s="12">
        <f t="shared" si="44"/>
        <v>44142</v>
      </c>
      <c r="JN5" s="12">
        <f>JM5+2</f>
        <v>44144</v>
      </c>
      <c r="JO5" s="12">
        <f>JN5+1</f>
        <v>44145</v>
      </c>
      <c r="JP5" s="12">
        <f t="shared" ref="JP5:JS5" si="45">JO5+1</f>
        <v>44146</v>
      </c>
      <c r="JQ5" s="12">
        <f t="shared" si="45"/>
        <v>44147</v>
      </c>
      <c r="JR5" s="12">
        <f t="shared" si="45"/>
        <v>44148</v>
      </c>
      <c r="JS5" s="12">
        <f t="shared" si="45"/>
        <v>44149</v>
      </c>
      <c r="JT5" s="12">
        <f>JS5+2</f>
        <v>44151</v>
      </c>
      <c r="JU5" s="12">
        <f>JT5+1</f>
        <v>44152</v>
      </c>
      <c r="JV5" s="12">
        <f t="shared" ref="JV5:JY5" si="46">JU5+1</f>
        <v>44153</v>
      </c>
      <c r="JW5" s="12">
        <f t="shared" si="46"/>
        <v>44154</v>
      </c>
      <c r="JX5" s="12">
        <f t="shared" si="46"/>
        <v>44155</v>
      </c>
      <c r="JY5" s="12">
        <f t="shared" si="46"/>
        <v>44156</v>
      </c>
      <c r="JZ5" s="12">
        <f>JY5+2</f>
        <v>44158</v>
      </c>
      <c r="KA5" s="12">
        <f>JZ5+1</f>
        <v>44159</v>
      </c>
      <c r="KB5" s="12">
        <f t="shared" ref="KB5:KE5" si="47">KA5+1</f>
        <v>44160</v>
      </c>
      <c r="KC5" s="12">
        <f t="shared" si="47"/>
        <v>44161</v>
      </c>
      <c r="KD5" s="12">
        <f t="shared" si="47"/>
        <v>44162</v>
      </c>
      <c r="KE5" s="12">
        <f t="shared" si="47"/>
        <v>44163</v>
      </c>
      <c r="KF5" s="12">
        <f>KE5+2</f>
        <v>44165</v>
      </c>
      <c r="KG5" s="12">
        <f>KF5+1</f>
        <v>44166</v>
      </c>
      <c r="KH5" s="12">
        <f t="shared" ref="KH5:KK5" si="48">KG5+1</f>
        <v>44167</v>
      </c>
      <c r="KI5" s="12">
        <f t="shared" si="48"/>
        <v>44168</v>
      </c>
      <c r="KJ5" s="12">
        <f t="shared" si="48"/>
        <v>44169</v>
      </c>
      <c r="KK5" s="12">
        <f t="shared" si="48"/>
        <v>44170</v>
      </c>
      <c r="KL5" s="12">
        <f>KK5+2</f>
        <v>44172</v>
      </c>
      <c r="KM5" s="12">
        <f>KL5+1</f>
        <v>44173</v>
      </c>
      <c r="KN5" s="12">
        <f t="shared" ref="KN5:KQ5" si="49">KM5+1</f>
        <v>44174</v>
      </c>
      <c r="KO5" s="12">
        <f t="shared" si="49"/>
        <v>44175</v>
      </c>
      <c r="KP5" s="12">
        <f t="shared" si="49"/>
        <v>44176</v>
      </c>
      <c r="KQ5" s="12">
        <f t="shared" si="49"/>
        <v>44177</v>
      </c>
      <c r="KR5" s="12">
        <f>KQ5+2</f>
        <v>44179</v>
      </c>
      <c r="KS5" s="12">
        <f>KR5+1</f>
        <v>44180</v>
      </c>
      <c r="KT5" s="12">
        <f t="shared" ref="KT5:KW5" si="50">KS5+1</f>
        <v>44181</v>
      </c>
      <c r="KU5" s="12">
        <f t="shared" si="50"/>
        <v>44182</v>
      </c>
      <c r="KV5" s="12">
        <f t="shared" si="50"/>
        <v>44183</v>
      </c>
      <c r="KW5" s="12">
        <f t="shared" si="50"/>
        <v>44184</v>
      </c>
      <c r="KX5" s="12">
        <f>KW5+2</f>
        <v>44186</v>
      </c>
      <c r="KY5" s="12">
        <f>KX5+1</f>
        <v>44187</v>
      </c>
      <c r="KZ5" s="12">
        <f t="shared" ref="KZ5:LC5" si="51">KY5+1</f>
        <v>44188</v>
      </c>
      <c r="LA5" s="12">
        <f t="shared" si="51"/>
        <v>44189</v>
      </c>
      <c r="LB5" s="12">
        <f t="shared" si="51"/>
        <v>44190</v>
      </c>
      <c r="LC5" s="12">
        <f t="shared" si="51"/>
        <v>44191</v>
      </c>
    </row>
    <row r="6" spans="1:315" s="9" customFormat="1" ht="20" customHeight="1" thickBot="1" x14ac:dyDescent="0.4">
      <c r="A6" s="13" t="s">
        <v>4</v>
      </c>
      <c r="C6" s="16" t="str">
        <f t="array" ref="C6">IFERROR(INDEX(nom,SMALL(IF((contrat=$A$6)*(canal=$A$3),ROW(nom),""),ROW(A1))),"")</f>
        <v/>
      </c>
      <c r="D6" s="18" t="str">
        <f>IFERROR(INDEX(#REF!,MATCH(WEB!D$5&amp;WEB!$C6,#REF!,0),5),"")</f>
        <v/>
      </c>
      <c r="E6" s="18" t="str">
        <f>IFERROR(INDEX(#REF!,MATCH(WEB!E$5&amp;WEB!$C6,#REF!,0),5),"")</f>
        <v/>
      </c>
      <c r="F6" s="18" t="str">
        <f>IFERROR(INDEX(#REF!,MATCH(WEB!F$5&amp;WEB!$C6,#REF!,0),5),"")</f>
        <v/>
      </c>
      <c r="G6" s="18" t="str">
        <f>IFERROR(INDEX(#REF!,MATCH(WEB!G$5&amp;WEB!$C6,#REF!,0),5),"")</f>
        <v/>
      </c>
      <c r="H6" s="18" t="str">
        <f>IFERROR(INDEX(#REF!,MATCH(WEB!H$5&amp;WEB!$C6,#REF!,0),5),"")</f>
        <v/>
      </c>
      <c r="I6" s="18" t="str">
        <f>IFERROR(INDEX(#REF!,MATCH(WEB!I$5&amp;WEB!$C6,#REF!,0),5),"")</f>
        <v/>
      </c>
      <c r="J6" s="18" t="str">
        <f>IFERROR(INDEX(#REF!,MATCH(WEB!J$5&amp;WEB!$C6,#REF!,0),5),"")</f>
        <v/>
      </c>
      <c r="K6" s="18" t="str">
        <f>IFERROR(INDEX(#REF!,MATCH(WEB!K$5&amp;WEB!$C6,#REF!,0),5),"")</f>
        <v/>
      </c>
      <c r="L6" s="18" t="str">
        <f>IFERROR(INDEX(#REF!,MATCH(WEB!L$5&amp;WEB!$C6,#REF!,0),5),"")</f>
        <v/>
      </c>
      <c r="M6" s="18" t="str">
        <f>IFERROR(INDEX(#REF!,MATCH(WEB!M$5&amp;WEB!$C6,#REF!,0),5),"")</f>
        <v/>
      </c>
      <c r="N6" s="18" t="str">
        <f>IFERROR(INDEX(#REF!,MATCH(WEB!N$5&amp;WEB!$C6,#REF!,0),5),"")</f>
        <v/>
      </c>
      <c r="O6" s="18" t="str">
        <f>IFERROR(INDEX(#REF!,MATCH(WEB!O$5&amp;WEB!$C6,#REF!,0),5),"")</f>
        <v/>
      </c>
      <c r="P6" s="18" t="str">
        <f>IFERROR(INDEX(#REF!,MATCH(WEB!P$5&amp;WEB!$C6,#REF!,0),5),"")</f>
        <v/>
      </c>
      <c r="Q6" s="18" t="str">
        <f>IFERROR(INDEX(#REF!,MATCH(WEB!Q$5&amp;WEB!$C6,#REF!,0),5),"")</f>
        <v/>
      </c>
      <c r="R6" s="18" t="str">
        <f>IFERROR(INDEX(#REF!,MATCH(WEB!R$5&amp;WEB!$C6,#REF!,0),5),"")</f>
        <v/>
      </c>
      <c r="S6" s="18" t="str">
        <f>IFERROR(INDEX(#REF!,MATCH(WEB!S$5&amp;WEB!$C6,#REF!,0),5),"")</f>
        <v/>
      </c>
      <c r="T6" s="18" t="str">
        <f>IFERROR(INDEX(#REF!,MATCH(WEB!T$5&amp;WEB!$C6,#REF!,0),5),"")</f>
        <v/>
      </c>
      <c r="U6" s="18" t="str">
        <f>IFERROR(INDEX(#REF!,MATCH(WEB!U$5&amp;WEB!$C6,#REF!,0),5),"")</f>
        <v/>
      </c>
      <c r="V6" s="18" t="str">
        <f>IFERROR(INDEX(#REF!,MATCH(WEB!V$5&amp;WEB!$C6,#REF!,0),5),"")</f>
        <v/>
      </c>
      <c r="W6" s="18" t="str">
        <f>IFERROR(INDEX(#REF!,MATCH(WEB!W$5&amp;WEB!$C6,#REF!,0),5),"")</f>
        <v/>
      </c>
      <c r="X6" s="18" t="str">
        <f>IFERROR(INDEX(#REF!,MATCH(WEB!X$5&amp;WEB!$C6,#REF!,0),5),"")</f>
        <v/>
      </c>
      <c r="Y6" s="18" t="str">
        <f>IFERROR(INDEX(#REF!,MATCH(WEB!Y$5&amp;WEB!$C6,#REF!,0),5),"")</f>
        <v/>
      </c>
      <c r="Z6" s="18" t="str">
        <f>IFERROR(INDEX(#REF!,MATCH(WEB!Z$5&amp;WEB!$C6,#REF!,0),5),"")</f>
        <v/>
      </c>
      <c r="AA6" s="18" t="str">
        <f>IFERROR(INDEX(#REF!,MATCH(WEB!AA$5&amp;WEB!$C6,#REF!,0),5),"")</f>
        <v/>
      </c>
      <c r="AB6" s="18" t="str">
        <f>IFERROR(INDEX(#REF!,MATCH(WEB!AB$5&amp;WEB!$C6,#REF!,0),5),"")</f>
        <v/>
      </c>
      <c r="AC6" s="18" t="str">
        <f>IFERROR(INDEX(#REF!,MATCH(WEB!AC$5&amp;WEB!$C6,#REF!,0),5),"")</f>
        <v/>
      </c>
      <c r="AD6" s="18" t="str">
        <f>IFERROR(INDEX(#REF!,MATCH(WEB!AD$5&amp;WEB!$C6,#REF!,0),5),"")</f>
        <v/>
      </c>
      <c r="AE6" s="18" t="str">
        <f>IFERROR(INDEX(#REF!,MATCH(WEB!AE$5&amp;WEB!$C6,#REF!,0),5),"")</f>
        <v/>
      </c>
      <c r="AF6" s="18" t="str">
        <f>IFERROR(INDEX(#REF!,MATCH(WEB!AF$5&amp;WEB!$C6,#REF!,0),5),"")</f>
        <v/>
      </c>
      <c r="AG6" s="18" t="str">
        <f>IFERROR(INDEX(#REF!,MATCH(WEB!AG$5&amp;WEB!$C6,#REF!,0),5),"")</f>
        <v/>
      </c>
      <c r="AH6" s="18" t="str">
        <f>IFERROR(INDEX(#REF!,MATCH(WEB!AH$5&amp;WEB!$C6,#REF!,0),5),"")</f>
        <v/>
      </c>
      <c r="AI6" s="18" t="str">
        <f>IFERROR(INDEX(#REF!,MATCH(WEB!AI$5&amp;WEB!$C6,#REF!,0),5),"")</f>
        <v/>
      </c>
      <c r="AJ6" s="18" t="str">
        <f>IFERROR(INDEX(#REF!,MATCH(WEB!AJ$5&amp;WEB!$C6,#REF!,0),5),"")</f>
        <v/>
      </c>
      <c r="AK6" s="18" t="str">
        <f>IFERROR(INDEX(#REF!,MATCH(WEB!AK$5&amp;WEB!$C6,#REF!,0),5),"")</f>
        <v/>
      </c>
      <c r="AL6" s="18" t="str">
        <f>IFERROR(INDEX(#REF!,MATCH(WEB!AL$5&amp;WEB!$C6,#REF!,0),5),"")</f>
        <v/>
      </c>
      <c r="AM6" s="18" t="str">
        <f>IFERROR(INDEX(#REF!,MATCH(WEB!AM$5&amp;WEB!$C6,#REF!,0),5),"")</f>
        <v/>
      </c>
      <c r="AN6" s="18" t="str">
        <f>IFERROR(INDEX(#REF!,MATCH(WEB!AN$5&amp;WEB!$C6,#REF!,0),5),"")</f>
        <v/>
      </c>
      <c r="AO6" s="18" t="str">
        <f>IFERROR(INDEX(#REF!,MATCH(WEB!AO$5&amp;WEB!$C6,#REF!,0),5),"")</f>
        <v/>
      </c>
      <c r="AP6" s="18" t="str">
        <f>IFERROR(INDEX(#REF!,MATCH(WEB!AP$5&amp;WEB!$C6,#REF!,0),5),"")</f>
        <v/>
      </c>
      <c r="AQ6" s="18" t="str">
        <f>IFERROR(INDEX(#REF!,MATCH(WEB!AQ$5&amp;WEB!$C6,#REF!,0),5),"")</f>
        <v/>
      </c>
      <c r="AR6" s="18" t="str">
        <f>IFERROR(INDEX(#REF!,MATCH(WEB!AR$5&amp;WEB!$C6,#REF!,0),5),"")</f>
        <v/>
      </c>
      <c r="AS6" s="18" t="str">
        <f>IFERROR(INDEX(#REF!,MATCH(WEB!AS$5&amp;WEB!$C6,#REF!,0),5),"")</f>
        <v/>
      </c>
      <c r="AT6" s="18" t="str">
        <f>IFERROR(INDEX(#REF!,MATCH(WEB!AT$5&amp;WEB!$C6,#REF!,0),5),"")</f>
        <v/>
      </c>
      <c r="AU6" s="18" t="str">
        <f>IFERROR(INDEX(#REF!,MATCH(WEB!AU$5&amp;WEB!$C6,#REF!,0),5),"")</f>
        <v/>
      </c>
      <c r="AV6" s="18" t="str">
        <f>IFERROR(INDEX(#REF!,MATCH(WEB!AV$5&amp;WEB!$C6,#REF!,0),5),"")</f>
        <v/>
      </c>
      <c r="AW6" s="18" t="str">
        <f>IFERROR(INDEX(#REF!,MATCH(WEB!AW$5&amp;WEB!$C6,#REF!,0),5),"")</f>
        <v/>
      </c>
      <c r="AX6" s="18" t="str">
        <f>IFERROR(INDEX(#REF!,MATCH(WEB!AX$5&amp;WEB!$C6,#REF!,0),5),"")</f>
        <v/>
      </c>
      <c r="AY6" s="18" t="str">
        <f>IFERROR(INDEX(#REF!,MATCH(WEB!AY$5&amp;WEB!$C6,#REF!,0),5),"")</f>
        <v/>
      </c>
      <c r="AZ6" s="18" t="str">
        <f>IFERROR(INDEX(#REF!,MATCH(WEB!AZ$5&amp;WEB!$C6,#REF!,0),5),"")</f>
        <v/>
      </c>
      <c r="BA6" s="18" t="str">
        <f>IFERROR(INDEX(#REF!,MATCH(WEB!BA$5&amp;WEB!$C6,#REF!,0),5),"")</f>
        <v/>
      </c>
      <c r="BB6" s="18" t="str">
        <f>IFERROR(INDEX(#REF!,MATCH(WEB!BB$5&amp;WEB!$C6,#REF!,0),5),"")</f>
        <v/>
      </c>
      <c r="BC6" s="18" t="str">
        <f>IFERROR(INDEX(#REF!,MATCH(WEB!BC$5&amp;WEB!$C6,#REF!,0),5),"")</f>
        <v/>
      </c>
      <c r="BD6" s="18" t="str">
        <f>IFERROR(INDEX(#REF!,MATCH(WEB!BD$5&amp;WEB!$C6,#REF!,0),5),"")</f>
        <v/>
      </c>
      <c r="BE6" s="18" t="str">
        <f>IFERROR(INDEX(#REF!,MATCH(WEB!BE$5&amp;WEB!$C6,#REF!,0),5),"")</f>
        <v/>
      </c>
      <c r="BF6" s="18" t="str">
        <f>IFERROR(INDEX(#REF!,MATCH(WEB!BF$5&amp;WEB!$C6,#REF!,0),5),"")</f>
        <v/>
      </c>
      <c r="BG6" s="18" t="str">
        <f>IFERROR(INDEX(#REF!,MATCH(WEB!BG$5&amp;WEB!$C6,#REF!,0),5),"")</f>
        <v/>
      </c>
      <c r="BH6" s="18" t="str">
        <f>IFERROR(INDEX(#REF!,MATCH(WEB!BH$5&amp;WEB!$C6,#REF!,0),5),"")</f>
        <v/>
      </c>
      <c r="BI6" s="18" t="str">
        <f>IFERROR(INDEX(#REF!,MATCH(WEB!BI$5&amp;WEB!$C6,#REF!,0),5),"")</f>
        <v/>
      </c>
      <c r="BJ6" s="18" t="str">
        <f>IFERROR(INDEX(#REF!,MATCH(WEB!BJ$5&amp;WEB!$C6,#REF!,0),5),"")</f>
        <v/>
      </c>
      <c r="BK6" s="18" t="str">
        <f>IFERROR(INDEX(#REF!,MATCH(WEB!BK$5&amp;WEB!$C6,#REF!,0),5),"")</f>
        <v/>
      </c>
      <c r="BL6" s="18" t="str">
        <f>IFERROR(INDEX(#REF!,MATCH(WEB!BL$5&amp;WEB!$C6,#REF!,0),5),"")</f>
        <v/>
      </c>
      <c r="BM6" s="18" t="str">
        <f>IFERROR(INDEX(#REF!,MATCH(WEB!BM$5&amp;WEB!$C6,#REF!,0),5),"")</f>
        <v/>
      </c>
      <c r="BN6" s="18" t="str">
        <f>IFERROR(INDEX(#REF!,MATCH(WEB!BN$5&amp;WEB!$C6,#REF!,0),5),"")</f>
        <v/>
      </c>
      <c r="BO6" s="18" t="str">
        <f>IFERROR(INDEX(#REF!,MATCH(WEB!BO$5&amp;WEB!$C6,#REF!,0),5),"")</f>
        <v/>
      </c>
      <c r="BP6" s="18" t="str">
        <f>IFERROR(INDEX(#REF!,MATCH(WEB!BP$5&amp;WEB!$C6,#REF!,0),5),"")</f>
        <v/>
      </c>
      <c r="BQ6" s="18" t="str">
        <f>IFERROR(INDEX(#REF!,MATCH(WEB!BQ$5&amp;WEB!$C6,#REF!,0),5),"")</f>
        <v/>
      </c>
      <c r="BR6" s="18" t="str">
        <f>IFERROR(INDEX(#REF!,MATCH(WEB!BR$5&amp;WEB!$C6,#REF!,0),5),"")</f>
        <v/>
      </c>
      <c r="BS6" s="18" t="str">
        <f>IFERROR(INDEX(#REF!,MATCH(WEB!BS$5&amp;WEB!$C6,#REF!,0),5),"")</f>
        <v/>
      </c>
      <c r="BT6" s="18" t="str">
        <f>IFERROR(INDEX(#REF!,MATCH(WEB!BT$5&amp;WEB!$C6,#REF!,0),5),"")</f>
        <v/>
      </c>
      <c r="BU6" s="18" t="str">
        <f>IFERROR(INDEX(#REF!,MATCH(WEB!BU$5&amp;WEB!$C6,#REF!,0),5),"")</f>
        <v/>
      </c>
      <c r="BV6" s="18" t="str">
        <f>IFERROR(INDEX(#REF!,MATCH(WEB!BV$5&amp;WEB!$C6,#REF!,0),5),"")</f>
        <v/>
      </c>
      <c r="BW6" s="18" t="str">
        <f>IFERROR(INDEX(#REF!,MATCH(WEB!BW$5&amp;WEB!$C6,#REF!,0),5),"")</f>
        <v/>
      </c>
      <c r="BX6" s="18" t="str">
        <f>IFERROR(INDEX(#REF!,MATCH(WEB!BX$5&amp;WEB!$C6,#REF!,0),5),"")</f>
        <v/>
      </c>
      <c r="BY6" s="18" t="str">
        <f>IFERROR(INDEX(#REF!,MATCH(WEB!BY$5&amp;WEB!$C6,#REF!,0),5),"")</f>
        <v/>
      </c>
      <c r="BZ6" s="18" t="str">
        <f>IFERROR(INDEX(#REF!,MATCH(WEB!BZ$5&amp;WEB!$C6,#REF!,0),5),"")</f>
        <v/>
      </c>
      <c r="CA6" s="18" t="str">
        <f>IFERROR(INDEX(#REF!,MATCH(WEB!CA$5&amp;WEB!$C6,#REF!,0),5),"")</f>
        <v/>
      </c>
      <c r="CB6" s="18" t="str">
        <f>IFERROR(INDEX(#REF!,MATCH(WEB!CB$5&amp;WEB!$C6,#REF!,0),5),"")</f>
        <v/>
      </c>
      <c r="CC6" s="18" t="str">
        <f>IFERROR(INDEX(#REF!,MATCH(WEB!CC$5&amp;WEB!$C6,#REF!,0),5),"")</f>
        <v/>
      </c>
      <c r="CD6" s="18" t="str">
        <f>IFERROR(INDEX(#REF!,MATCH(WEB!CD$5&amp;WEB!$C6,#REF!,0),5),"")</f>
        <v/>
      </c>
      <c r="CE6" s="18" t="str">
        <f>IFERROR(INDEX(#REF!,MATCH(WEB!CE$5&amp;WEB!$C6,#REF!,0),5),"")</f>
        <v/>
      </c>
      <c r="CF6" s="18" t="str">
        <f>IFERROR(INDEX(#REF!,MATCH(WEB!CF$5&amp;WEB!$C6,#REF!,0),5),"")</f>
        <v/>
      </c>
      <c r="CG6" s="18" t="str">
        <f>IFERROR(INDEX(#REF!,MATCH(WEB!CG$5&amp;WEB!$C6,#REF!,0),5),"")</f>
        <v/>
      </c>
      <c r="CH6" s="18" t="str">
        <f>IFERROR(INDEX(#REF!,MATCH(WEB!CH$5&amp;WEB!$C6,#REF!,0),5),"")</f>
        <v/>
      </c>
      <c r="CI6" s="18" t="str">
        <f>IFERROR(INDEX(#REF!,MATCH(WEB!CI$5&amp;WEB!$C6,#REF!,0),5),"")</f>
        <v/>
      </c>
      <c r="CJ6" s="18" t="str">
        <f>IFERROR(INDEX(#REF!,MATCH(WEB!CJ$5&amp;WEB!$C6,#REF!,0),5),"")</f>
        <v/>
      </c>
      <c r="CK6" s="18" t="str">
        <f>IFERROR(INDEX(#REF!,MATCH(WEB!CK$5&amp;WEB!$C6,#REF!,0),5),"")</f>
        <v/>
      </c>
      <c r="CL6" s="18" t="str">
        <f>IFERROR(INDEX(#REF!,MATCH(WEB!CL$5&amp;WEB!$C6,#REF!,0),5),"")</f>
        <v/>
      </c>
      <c r="CM6" s="18" t="str">
        <f>IFERROR(INDEX(#REF!,MATCH(WEB!CM$5&amp;WEB!$C6,#REF!,0),5),"")</f>
        <v/>
      </c>
      <c r="CN6" s="18" t="str">
        <f>IFERROR(INDEX(#REF!,MATCH(WEB!CN$5&amp;WEB!$C6,#REF!,0),5),"")</f>
        <v/>
      </c>
      <c r="CO6" s="18" t="str">
        <f>IFERROR(INDEX(#REF!,MATCH(WEB!CO$5&amp;WEB!$C6,#REF!,0),5),"")</f>
        <v/>
      </c>
      <c r="CP6" s="18" t="str">
        <f>IFERROR(INDEX(#REF!,MATCH(WEB!CP$5&amp;WEB!$C6,#REF!,0),5),"")</f>
        <v/>
      </c>
      <c r="CQ6" s="18" t="str">
        <f>IFERROR(INDEX(#REF!,MATCH(WEB!CQ$5&amp;WEB!$C6,#REF!,0),5),"")</f>
        <v/>
      </c>
      <c r="CR6" s="18" t="str">
        <f>IFERROR(INDEX(#REF!,MATCH(WEB!CR$5&amp;WEB!$C6,#REF!,0),5),"")</f>
        <v/>
      </c>
      <c r="CS6" s="18" t="str">
        <f>IFERROR(INDEX(#REF!,MATCH(WEB!CS$5&amp;WEB!$C6,#REF!,0),5),"")</f>
        <v/>
      </c>
      <c r="CT6" s="18" t="str">
        <f>IFERROR(INDEX(#REF!,MATCH(WEB!CT$5&amp;WEB!$C6,#REF!,0),5),"")</f>
        <v/>
      </c>
      <c r="CU6" s="18" t="str">
        <f>IFERROR(INDEX(#REF!,MATCH(WEB!CU$5&amp;WEB!$C6,#REF!,0),5),"")</f>
        <v/>
      </c>
      <c r="CV6" s="18" t="str">
        <f>IFERROR(INDEX(#REF!,MATCH(WEB!CV$5&amp;WEB!$C6,#REF!,0),5),"")</f>
        <v/>
      </c>
      <c r="CW6" s="18" t="str">
        <f>IFERROR(INDEX(#REF!,MATCH(WEB!CW$5&amp;WEB!$C6,#REF!,0),5),"")</f>
        <v/>
      </c>
      <c r="CX6" s="18" t="str">
        <f>IFERROR(INDEX(#REF!,MATCH(WEB!CX$5&amp;WEB!$C6,#REF!,0),5),"")</f>
        <v/>
      </c>
      <c r="CY6" s="18" t="str">
        <f>IFERROR(INDEX(#REF!,MATCH(WEB!CY$5&amp;WEB!$C6,#REF!,0),5),"")</f>
        <v/>
      </c>
      <c r="CZ6" s="18" t="str">
        <f>IFERROR(INDEX(#REF!,MATCH(WEB!CZ$5&amp;WEB!$C6,#REF!,0),5),"")</f>
        <v/>
      </c>
      <c r="DA6" s="18" t="str">
        <f>IFERROR(INDEX(#REF!,MATCH(WEB!DA$5&amp;WEB!$C6,#REF!,0),5),"")</f>
        <v/>
      </c>
      <c r="DB6" s="18" t="str">
        <f>IFERROR(INDEX(#REF!,MATCH(WEB!DB$5&amp;WEB!$C6,#REF!,0),5),"")</f>
        <v/>
      </c>
      <c r="DC6" s="18" t="str">
        <f>IFERROR(INDEX(#REF!,MATCH(WEB!DC$5&amp;WEB!$C6,#REF!,0),5),"")</f>
        <v/>
      </c>
      <c r="DD6" s="18" t="str">
        <f>IFERROR(INDEX(#REF!,MATCH(WEB!DD$5&amp;WEB!$C6,#REF!,0),5),"")</f>
        <v/>
      </c>
      <c r="DE6" s="18" t="str">
        <f>IFERROR(INDEX(#REF!,MATCH(WEB!DE$5&amp;WEB!$C6,#REF!,0),5),"")</f>
        <v/>
      </c>
      <c r="DF6" s="18" t="str">
        <f>IFERROR(INDEX(#REF!,MATCH(WEB!DF$5&amp;WEB!$C6,#REF!,0),5),"")</f>
        <v/>
      </c>
      <c r="DG6" s="18" t="str">
        <f>IFERROR(INDEX(#REF!,MATCH(WEB!DG$5&amp;WEB!$C6,#REF!,0),5),"")</f>
        <v/>
      </c>
      <c r="DH6" s="18" t="str">
        <f>IFERROR(INDEX(#REF!,MATCH(WEB!DH$5&amp;WEB!$C6,#REF!,0),5),"")</f>
        <v/>
      </c>
      <c r="DI6" s="18" t="str">
        <f>IFERROR(INDEX(#REF!,MATCH(WEB!DI$5&amp;WEB!$C6,#REF!,0),5),"")</f>
        <v/>
      </c>
      <c r="DJ6" s="18" t="str">
        <f>IFERROR(INDEX(#REF!,MATCH(WEB!DJ$5&amp;WEB!$C6,#REF!,0),5),"")</f>
        <v/>
      </c>
      <c r="DK6" s="18" t="str">
        <f>IFERROR(INDEX(#REF!,MATCH(WEB!DK$5&amp;WEB!$C6,#REF!,0),5),"")</f>
        <v/>
      </c>
      <c r="DL6" s="18" t="str">
        <f>IFERROR(INDEX(#REF!,MATCH(WEB!DL$5&amp;WEB!$C6,#REF!,0),5),"")</f>
        <v/>
      </c>
      <c r="DM6" s="18" t="str">
        <f>IFERROR(INDEX(#REF!,MATCH(WEB!DM$5&amp;WEB!$C6,#REF!,0),5),"")</f>
        <v/>
      </c>
      <c r="DN6" s="18" t="str">
        <f>IFERROR(INDEX(#REF!,MATCH(WEB!DN$5&amp;WEB!$C6,#REF!,0),5),"")</f>
        <v/>
      </c>
      <c r="DO6" s="18" t="str">
        <f>IFERROR(INDEX(#REF!,MATCH(WEB!DO$5&amp;WEB!$C6,#REF!,0),5),"")</f>
        <v/>
      </c>
      <c r="DP6" s="18" t="str">
        <f>IFERROR(INDEX(#REF!,MATCH(WEB!DP$5&amp;WEB!$C6,#REF!,0),5),"")</f>
        <v/>
      </c>
      <c r="DQ6" s="18" t="str">
        <f>IFERROR(INDEX(#REF!,MATCH(WEB!DQ$5&amp;WEB!$C6,#REF!,0),5),"")</f>
        <v/>
      </c>
      <c r="DR6" s="18" t="str">
        <f>IFERROR(INDEX(#REF!,MATCH(WEB!DR$5&amp;WEB!$C6,#REF!,0),5),"")</f>
        <v/>
      </c>
      <c r="DS6" s="18" t="str">
        <f>IFERROR(INDEX(#REF!,MATCH(WEB!DS$5&amp;WEB!$C6,#REF!,0),5),"")</f>
        <v/>
      </c>
      <c r="DT6" s="18" t="str">
        <f>IFERROR(INDEX(#REF!,MATCH(WEB!DT$5&amp;WEB!$C6,#REF!,0),5),"")</f>
        <v/>
      </c>
      <c r="DU6" s="18" t="str">
        <f>IFERROR(INDEX(#REF!,MATCH(WEB!DU$5&amp;WEB!$C6,#REF!,0),5),"")</f>
        <v/>
      </c>
      <c r="DV6" s="18" t="str">
        <f>IFERROR(INDEX(#REF!,MATCH(WEB!DV$5&amp;WEB!$C6,#REF!,0),5),"")</f>
        <v/>
      </c>
      <c r="DW6" s="18" t="str">
        <f>IFERROR(INDEX(#REF!,MATCH(WEB!DW$5&amp;WEB!$C6,#REF!,0),5),"")</f>
        <v/>
      </c>
      <c r="DX6" s="18" t="str">
        <f>IFERROR(INDEX(#REF!,MATCH(WEB!DX$5&amp;WEB!$C6,#REF!,0),5),"")</f>
        <v/>
      </c>
      <c r="DY6" s="18" t="str">
        <f>IFERROR(INDEX(#REF!,MATCH(WEB!DY$5&amp;WEB!$C6,#REF!,0),5),"")</f>
        <v/>
      </c>
      <c r="DZ6" s="18" t="str">
        <f>IFERROR(INDEX(#REF!,MATCH(WEB!DZ$5&amp;WEB!$C6,#REF!,0),5),"")</f>
        <v/>
      </c>
      <c r="EA6" s="18" t="str">
        <f>IFERROR(INDEX(#REF!,MATCH(WEB!EA$5&amp;WEB!$C6,#REF!,0),5),"")</f>
        <v/>
      </c>
      <c r="EB6" s="18" t="str">
        <f>IFERROR(INDEX(#REF!,MATCH(WEB!EB$5&amp;WEB!$C6,#REF!,0),5),"")</f>
        <v/>
      </c>
      <c r="EC6" s="18" t="str">
        <f>IFERROR(INDEX(#REF!,MATCH(WEB!EC$5&amp;WEB!$C6,#REF!,0),5),"")</f>
        <v/>
      </c>
      <c r="ED6" s="18" t="str">
        <f>IFERROR(INDEX(#REF!,MATCH(WEB!ED$5&amp;WEB!$C6,#REF!,0),5),"")</f>
        <v/>
      </c>
      <c r="EE6" s="18" t="str">
        <f>IFERROR(INDEX(#REF!,MATCH(WEB!EE$5&amp;WEB!$C6,#REF!,0),5),"")</f>
        <v/>
      </c>
      <c r="EF6" s="18" t="str">
        <f>IFERROR(INDEX(#REF!,MATCH(WEB!EF$5&amp;WEB!$C6,#REF!,0),5),"")</f>
        <v/>
      </c>
      <c r="EG6" s="18" t="str">
        <f>IFERROR(INDEX(#REF!,MATCH(WEB!EG$5&amp;WEB!$C6,#REF!,0),5),"")</f>
        <v/>
      </c>
      <c r="EH6" s="18" t="str">
        <f>IFERROR(INDEX(#REF!,MATCH(WEB!EH$5&amp;WEB!$C6,#REF!,0),5),"")</f>
        <v/>
      </c>
      <c r="EI6" s="18" t="str">
        <f>IFERROR(INDEX(#REF!,MATCH(WEB!EI$5&amp;WEB!$C6,#REF!,0),5),"")</f>
        <v/>
      </c>
      <c r="EJ6" s="18" t="str">
        <f>IFERROR(INDEX(#REF!,MATCH(WEB!EJ$5&amp;WEB!$C6,#REF!,0),5),"")</f>
        <v/>
      </c>
      <c r="EK6" s="18" t="str">
        <f>IFERROR(INDEX(#REF!,MATCH(WEB!EK$5&amp;WEB!$C6,#REF!,0),5),"")</f>
        <v/>
      </c>
      <c r="EL6" s="18" t="str">
        <f>IFERROR(INDEX(#REF!,MATCH(WEB!EL$5&amp;WEB!$C6,#REF!,0),5),"")</f>
        <v/>
      </c>
      <c r="EM6" s="18" t="str">
        <f>IFERROR(INDEX(#REF!,MATCH(WEB!EM$5&amp;WEB!$C6,#REF!,0),5),"")</f>
        <v/>
      </c>
      <c r="EN6" s="18" t="str">
        <f>IFERROR(INDEX(#REF!,MATCH(WEB!EN$5&amp;WEB!$C6,#REF!,0),5),"")</f>
        <v/>
      </c>
      <c r="EO6" s="18" t="str">
        <f>IFERROR(INDEX(#REF!,MATCH(WEB!EO$5&amp;WEB!$C6,#REF!,0),5),"")</f>
        <v/>
      </c>
      <c r="EP6" s="18" t="str">
        <f>IFERROR(INDEX(#REF!,MATCH(WEB!EP$5&amp;WEB!$C6,#REF!,0),5),"")</f>
        <v/>
      </c>
      <c r="EQ6" s="18" t="str">
        <f>IFERROR(INDEX(#REF!,MATCH(WEB!EQ$5&amp;WEB!$C6,#REF!,0),5),"")</f>
        <v/>
      </c>
      <c r="ER6" s="18" t="str">
        <f>IFERROR(INDEX(#REF!,MATCH(WEB!ER$5&amp;WEB!$C6,#REF!,0),5),"")</f>
        <v/>
      </c>
      <c r="ES6" s="18" t="str">
        <f>IFERROR(INDEX(#REF!,MATCH(WEB!ES$5&amp;WEB!$C6,#REF!,0),5),"")</f>
        <v/>
      </c>
      <c r="ET6" s="18" t="str">
        <f>IFERROR(INDEX(#REF!,MATCH(WEB!ET$5&amp;WEB!$C6,#REF!,0),5),"")</f>
        <v/>
      </c>
      <c r="EU6" s="18" t="str">
        <f>IFERROR(INDEX(#REF!,MATCH(WEB!EU$5&amp;WEB!$C6,#REF!,0),5),"")</f>
        <v/>
      </c>
      <c r="EV6" s="18" t="str">
        <f>IFERROR(INDEX(#REF!,MATCH(WEB!EV$5&amp;WEB!$C6,#REF!,0),5),"")</f>
        <v/>
      </c>
      <c r="EW6" s="18" t="str">
        <f>IFERROR(INDEX(#REF!,MATCH(WEB!EW$5&amp;WEB!$C6,#REF!,0),5),"")</f>
        <v/>
      </c>
      <c r="EX6" s="18" t="str">
        <f>IFERROR(INDEX(#REF!,MATCH(WEB!EX$5&amp;WEB!$C6,#REF!,0),5),"")</f>
        <v/>
      </c>
      <c r="EY6" s="18" t="str">
        <f>IFERROR(INDEX(#REF!,MATCH(WEB!EY$5&amp;WEB!$C6,#REF!,0),5),"")</f>
        <v/>
      </c>
      <c r="EZ6" s="18" t="str">
        <f>IFERROR(INDEX(#REF!,MATCH(WEB!EZ$5&amp;WEB!$C6,#REF!,0),5),"")</f>
        <v/>
      </c>
      <c r="FA6" s="18" t="str">
        <f>IFERROR(INDEX(#REF!,MATCH(WEB!FA$5&amp;WEB!$C6,#REF!,0),5),"")</f>
        <v/>
      </c>
      <c r="FB6" s="18" t="str">
        <f>IFERROR(INDEX(#REF!,MATCH(WEB!FB$5&amp;WEB!$C6,#REF!,0),5),"")</f>
        <v/>
      </c>
      <c r="FC6" s="18" t="str">
        <f>IFERROR(INDEX(#REF!,MATCH(WEB!FC$5&amp;WEB!$C6,#REF!,0),5),"")</f>
        <v/>
      </c>
      <c r="FD6" s="18" t="str">
        <f>IFERROR(INDEX(#REF!,MATCH(WEB!FD$5&amp;WEB!$C6,#REF!,0),5),"")</f>
        <v/>
      </c>
      <c r="FE6" s="18" t="str">
        <f>IFERROR(INDEX(#REF!,MATCH(WEB!FE$5&amp;WEB!$C6,#REF!,0),5),"")</f>
        <v/>
      </c>
      <c r="FF6" s="18" t="str">
        <f>IFERROR(INDEX(#REF!,MATCH(WEB!FF$5&amp;WEB!$C6,#REF!,0),5),"")</f>
        <v/>
      </c>
      <c r="FG6" s="18" t="str">
        <f>IFERROR(INDEX(#REF!,MATCH(WEB!FG$5&amp;WEB!$C6,#REF!,0),5),"")</f>
        <v/>
      </c>
      <c r="FH6" s="18" t="str">
        <f>IFERROR(INDEX(#REF!,MATCH(WEB!FH$5&amp;WEB!$C6,#REF!,0),5),"")</f>
        <v/>
      </c>
      <c r="FI6" s="18" t="str">
        <f>IFERROR(INDEX(#REF!,MATCH(WEB!FI$5&amp;WEB!$C6,#REF!,0),5),"")</f>
        <v/>
      </c>
      <c r="FJ6" s="18" t="str">
        <f>IFERROR(INDEX(#REF!,MATCH(WEB!FJ$5&amp;WEB!$C6,#REF!,0),5),"")</f>
        <v/>
      </c>
      <c r="FK6" s="18" t="str">
        <f>IFERROR(INDEX(#REF!,MATCH(WEB!FK$5&amp;WEB!$C6,#REF!,0),5),"")</f>
        <v/>
      </c>
      <c r="FL6" s="18" t="str">
        <f>IFERROR(INDEX(#REF!,MATCH(WEB!FL$5&amp;WEB!$C6,#REF!,0),5),"")</f>
        <v/>
      </c>
      <c r="FM6" s="18" t="str">
        <f>IFERROR(INDEX(#REF!,MATCH(WEB!FM$5&amp;WEB!$C6,#REF!,0),5),"")</f>
        <v/>
      </c>
      <c r="FN6" s="18" t="str">
        <f>IFERROR(INDEX(#REF!,MATCH(WEB!FN$5&amp;WEB!$C6,#REF!,0),5),"")</f>
        <v/>
      </c>
      <c r="FO6" s="18" t="str">
        <f>IFERROR(INDEX(#REF!,MATCH(WEB!FO$5&amp;WEB!$C6,#REF!,0),5),"")</f>
        <v/>
      </c>
      <c r="FP6" s="18" t="str">
        <f>IFERROR(INDEX(#REF!,MATCH(WEB!FP$5&amp;WEB!$C6,#REF!,0),5),"")</f>
        <v/>
      </c>
      <c r="FQ6" s="18" t="str">
        <f>IFERROR(INDEX(#REF!,MATCH(WEB!FQ$5&amp;WEB!$C6,#REF!,0),5),"")</f>
        <v/>
      </c>
      <c r="FR6" s="18" t="str">
        <f>IFERROR(INDEX(#REF!,MATCH(WEB!FR$5&amp;WEB!$C6,#REF!,0),5),"")</f>
        <v/>
      </c>
      <c r="FS6" s="18" t="str">
        <f>IFERROR(INDEX(#REF!,MATCH(WEB!FS$5&amp;WEB!$C6,#REF!,0),5),"")</f>
        <v/>
      </c>
      <c r="FT6" s="18" t="str">
        <f>IFERROR(INDEX(#REF!,MATCH(WEB!FT$5&amp;WEB!$C6,#REF!,0),5),"")</f>
        <v/>
      </c>
      <c r="FU6" s="18" t="str">
        <f>IFERROR(INDEX(#REF!,MATCH(WEB!FU$5&amp;WEB!$C6,#REF!,0),5),"")</f>
        <v/>
      </c>
      <c r="FV6" s="18" t="str">
        <f>IFERROR(INDEX(#REF!,MATCH(WEB!FV$5&amp;WEB!$C6,#REF!,0),5),"")</f>
        <v/>
      </c>
      <c r="FW6" s="18" t="str">
        <f>IFERROR(INDEX(#REF!,MATCH(WEB!FW$5&amp;WEB!$C6,#REF!,0),5),"")</f>
        <v/>
      </c>
      <c r="FX6" s="18" t="str">
        <f>IFERROR(INDEX(#REF!,MATCH(WEB!FX$5&amp;WEB!$C6,#REF!,0),5),"")</f>
        <v/>
      </c>
      <c r="FY6" s="18" t="str">
        <f>IFERROR(INDEX(#REF!,MATCH(WEB!FY$5&amp;WEB!$C6,#REF!,0),5),"")</f>
        <v/>
      </c>
      <c r="FZ6" s="18" t="str">
        <f>IFERROR(INDEX(#REF!,MATCH(WEB!FZ$5&amp;WEB!$C6,#REF!,0),5),"")</f>
        <v/>
      </c>
      <c r="GA6" s="18" t="str">
        <f>IFERROR(INDEX(#REF!,MATCH(WEB!GA$5&amp;WEB!$C6,#REF!,0),5),"")</f>
        <v/>
      </c>
      <c r="GB6" s="18" t="str">
        <f>IFERROR(INDEX(#REF!,MATCH(WEB!GB$5&amp;WEB!$C6,#REF!,0),5),"")</f>
        <v/>
      </c>
      <c r="GC6" s="18" t="str">
        <f>IFERROR(INDEX(#REF!,MATCH(WEB!GC$5&amp;WEB!$C6,#REF!,0),5),"")</f>
        <v/>
      </c>
      <c r="GD6" s="18" t="str">
        <f>IFERROR(INDEX(#REF!,MATCH(WEB!GD$5&amp;WEB!$C6,#REF!,0),5),"")</f>
        <v/>
      </c>
      <c r="GE6" s="18" t="str">
        <f>IFERROR(INDEX(#REF!,MATCH(WEB!GE$5&amp;WEB!$C6,#REF!,0),5),"")</f>
        <v/>
      </c>
      <c r="GF6" s="18" t="str">
        <f>IFERROR(INDEX(#REF!,MATCH(WEB!GF$5&amp;WEB!$C6,#REF!,0),5),"")</f>
        <v/>
      </c>
      <c r="GG6" s="18" t="str">
        <f>IFERROR(INDEX(#REF!,MATCH(WEB!GG$5&amp;WEB!$C6,#REF!,0),5),"")</f>
        <v/>
      </c>
      <c r="GH6" s="18" t="str">
        <f>IFERROR(INDEX(#REF!,MATCH(WEB!GH$5&amp;WEB!$C6,#REF!,0),5),"")</f>
        <v/>
      </c>
      <c r="GI6" s="18" t="str">
        <f>IFERROR(INDEX(#REF!,MATCH(WEB!GI$5&amp;WEB!$C6,#REF!,0),5),"")</f>
        <v/>
      </c>
      <c r="GJ6" s="18" t="str">
        <f>IFERROR(INDEX(#REF!,MATCH(WEB!GJ$5&amp;WEB!$C6,#REF!,0),5),"")</f>
        <v/>
      </c>
      <c r="GK6" s="18" t="str">
        <f>IFERROR(INDEX(#REF!,MATCH(WEB!GK$5&amp;WEB!$C6,#REF!,0),5),"")</f>
        <v/>
      </c>
      <c r="GL6" s="18" t="str">
        <f>IFERROR(INDEX(#REF!,MATCH(WEB!GL$5&amp;WEB!$C6,#REF!,0),5),"")</f>
        <v/>
      </c>
      <c r="GM6" s="18" t="str">
        <f>IFERROR(INDEX(#REF!,MATCH(WEB!GM$5&amp;WEB!$C6,#REF!,0),5),"")</f>
        <v/>
      </c>
      <c r="GN6" s="18" t="str">
        <f>IFERROR(INDEX(#REF!,MATCH(WEB!GN$5&amp;WEB!$C6,#REF!,0),5),"")</f>
        <v/>
      </c>
      <c r="GO6" s="18" t="str">
        <f>IFERROR(INDEX(#REF!,MATCH(WEB!GO$5&amp;WEB!$C6,#REF!,0),5),"")</f>
        <v/>
      </c>
      <c r="GP6" s="18" t="str">
        <f>IFERROR(INDEX(#REF!,MATCH(WEB!GP$5&amp;WEB!$C6,#REF!,0),5),"")</f>
        <v/>
      </c>
      <c r="GQ6" s="18" t="str">
        <f>IFERROR(INDEX(#REF!,MATCH(WEB!GQ$5&amp;WEB!$C6,#REF!,0),5),"")</f>
        <v/>
      </c>
      <c r="GR6" s="18" t="str">
        <f>IFERROR(INDEX(#REF!,MATCH(WEB!GR$5&amp;WEB!$C6,#REF!,0),5),"")</f>
        <v/>
      </c>
      <c r="GS6" s="18" t="str">
        <f>IFERROR(INDEX(#REF!,MATCH(WEB!GS$5&amp;WEB!$C6,#REF!,0),5),"")</f>
        <v/>
      </c>
      <c r="GT6" s="18" t="str">
        <f>IFERROR(INDEX(#REF!,MATCH(WEB!GT$5&amp;WEB!$C6,#REF!,0),5),"")</f>
        <v/>
      </c>
      <c r="GU6" s="18" t="str">
        <f>IFERROR(INDEX(#REF!,MATCH(WEB!GU$5&amp;WEB!$C6,#REF!,0),5),"")</f>
        <v/>
      </c>
      <c r="GV6" s="18" t="str">
        <f>IFERROR(INDEX(#REF!,MATCH(WEB!GV$5&amp;WEB!$C6,#REF!,0),5),"")</f>
        <v/>
      </c>
      <c r="GW6" s="18" t="str">
        <f>IFERROR(INDEX(#REF!,MATCH(WEB!GW$5&amp;WEB!$C6,#REF!,0),5),"")</f>
        <v/>
      </c>
      <c r="GX6" s="18" t="str">
        <f>IFERROR(INDEX(#REF!,MATCH(WEB!GX$5&amp;WEB!$C6,#REF!,0),5),"")</f>
        <v/>
      </c>
      <c r="GY6" s="18" t="str">
        <f>IFERROR(INDEX(#REF!,MATCH(WEB!GY$5&amp;WEB!$C6,#REF!,0),5),"")</f>
        <v/>
      </c>
      <c r="GZ6" s="18" t="str">
        <f>IFERROR(INDEX(#REF!,MATCH(WEB!GZ$5&amp;WEB!$C6,#REF!,0),5),"")</f>
        <v/>
      </c>
      <c r="HA6" s="18" t="str">
        <f>IFERROR(INDEX(#REF!,MATCH(WEB!HA$5&amp;WEB!$C6,#REF!,0),5),"")</f>
        <v/>
      </c>
      <c r="HB6" s="18" t="str">
        <f>IFERROR(INDEX(#REF!,MATCH(WEB!HB$5&amp;WEB!$C6,#REF!,0),5),"")</f>
        <v/>
      </c>
      <c r="HC6" s="18" t="str">
        <f>IFERROR(INDEX(#REF!,MATCH(WEB!HC$5&amp;WEB!$C6,#REF!,0),5),"")</f>
        <v/>
      </c>
      <c r="HD6" s="18" t="str">
        <f>IFERROR(INDEX(#REF!,MATCH(WEB!HD$5&amp;WEB!$C6,#REF!,0),5),"")</f>
        <v/>
      </c>
      <c r="HE6" s="18" t="str">
        <f>IFERROR(INDEX(#REF!,MATCH(WEB!HE$5&amp;WEB!$C6,#REF!,0),5),"")</f>
        <v/>
      </c>
      <c r="HF6" s="18" t="str">
        <f>IFERROR(INDEX(#REF!,MATCH(WEB!HF$5&amp;WEB!$C6,#REF!,0),5),"")</f>
        <v/>
      </c>
      <c r="HG6" s="18" t="str">
        <f>IFERROR(INDEX(#REF!,MATCH(WEB!HG$5&amp;WEB!$C6,#REF!,0),5),"")</f>
        <v/>
      </c>
      <c r="HH6" s="18" t="str">
        <f>IFERROR(INDEX(#REF!,MATCH(WEB!HH$5&amp;WEB!$C6,#REF!,0),5),"")</f>
        <v/>
      </c>
      <c r="HI6" s="18" t="str">
        <f>IFERROR(INDEX(#REF!,MATCH(WEB!HI$5&amp;WEB!$C6,#REF!,0),5),"")</f>
        <v/>
      </c>
      <c r="HJ6" s="18" t="str">
        <f>IFERROR(INDEX(#REF!,MATCH(WEB!HJ$5&amp;WEB!$C6,#REF!,0),5),"")</f>
        <v/>
      </c>
      <c r="HK6" s="18" t="str">
        <f>IFERROR(INDEX(#REF!,MATCH(WEB!HK$5&amp;WEB!$C6,#REF!,0),5),"")</f>
        <v/>
      </c>
      <c r="HL6" s="18" t="str">
        <f>IFERROR(INDEX(#REF!,MATCH(WEB!HL$5&amp;WEB!$C6,#REF!,0),5),"")</f>
        <v/>
      </c>
      <c r="HM6" s="18" t="str">
        <f>IFERROR(INDEX(#REF!,MATCH(WEB!HM$5&amp;WEB!$C6,#REF!,0),5),"")</f>
        <v/>
      </c>
      <c r="HN6" s="18" t="str">
        <f>IFERROR(INDEX(#REF!,MATCH(WEB!HN$5&amp;WEB!$C6,#REF!,0),5),"")</f>
        <v/>
      </c>
      <c r="HO6" s="18" t="str">
        <f>IFERROR(INDEX(#REF!,MATCH(WEB!HO$5&amp;WEB!$C6,#REF!,0),5),"")</f>
        <v/>
      </c>
      <c r="HP6" s="18" t="str">
        <f>IFERROR(INDEX(#REF!,MATCH(WEB!HP$5&amp;WEB!$C6,#REF!,0),5),"")</f>
        <v/>
      </c>
      <c r="HQ6" s="18" t="str">
        <f>IFERROR(INDEX(#REF!,MATCH(WEB!HQ$5&amp;WEB!$C6,#REF!,0),5),"")</f>
        <v/>
      </c>
      <c r="HR6" s="18" t="str">
        <f>IFERROR(INDEX(#REF!,MATCH(WEB!HR$5&amp;WEB!$C6,#REF!,0),5),"")</f>
        <v/>
      </c>
      <c r="HS6" s="18" t="str">
        <f>IFERROR(INDEX(#REF!,MATCH(WEB!HS$5&amp;WEB!$C6,#REF!,0),5),"")</f>
        <v/>
      </c>
      <c r="HT6" s="18" t="str">
        <f>IFERROR(INDEX(#REF!,MATCH(WEB!HT$5&amp;WEB!$C6,#REF!,0),5),"")</f>
        <v/>
      </c>
      <c r="HU6" s="18" t="str">
        <f>IFERROR(INDEX(#REF!,MATCH(WEB!HU$5&amp;WEB!$C6,#REF!,0),5),"")</f>
        <v/>
      </c>
      <c r="HV6" s="18" t="str">
        <f>IFERROR(INDEX(#REF!,MATCH(WEB!HV$5&amp;WEB!$C6,#REF!,0),5),"")</f>
        <v/>
      </c>
      <c r="HW6" s="18" t="str">
        <f>IFERROR(INDEX(#REF!,MATCH(WEB!HW$5&amp;WEB!$C6,#REF!,0),5),"")</f>
        <v/>
      </c>
      <c r="HX6" s="18" t="str">
        <f>IFERROR(INDEX(#REF!,MATCH(WEB!HX$5&amp;WEB!$C6,#REF!,0),5),"")</f>
        <v/>
      </c>
      <c r="HY6" s="18" t="str">
        <f>IFERROR(INDEX(#REF!,MATCH(WEB!HY$5&amp;WEB!$C6,#REF!,0),5),"")</f>
        <v/>
      </c>
      <c r="HZ6" s="18" t="str">
        <f>IFERROR(INDEX(#REF!,MATCH(WEB!HZ$5&amp;WEB!$C6,#REF!,0),5),"")</f>
        <v/>
      </c>
      <c r="IA6" s="18" t="str">
        <f>IFERROR(INDEX(#REF!,MATCH(WEB!IA$5&amp;WEB!$C6,#REF!,0),5),"")</f>
        <v/>
      </c>
      <c r="IB6" s="18" t="str">
        <f>IFERROR(INDEX(#REF!,MATCH(WEB!IB$5&amp;WEB!$C6,#REF!,0),5),"")</f>
        <v/>
      </c>
      <c r="IC6" s="18" t="str">
        <f>IFERROR(INDEX(#REF!,MATCH(WEB!IC$5&amp;WEB!$C6,#REF!,0),5),"")</f>
        <v/>
      </c>
      <c r="ID6" s="18" t="str">
        <f>IFERROR(INDEX(#REF!,MATCH(WEB!ID$5&amp;WEB!$C6,#REF!,0),5),"")</f>
        <v/>
      </c>
      <c r="IE6" s="18" t="str">
        <f>IFERROR(INDEX(#REF!,MATCH(WEB!IE$5&amp;WEB!$C6,#REF!,0),5),"")</f>
        <v/>
      </c>
      <c r="IF6" s="18" t="str">
        <f>IFERROR(INDEX(#REF!,MATCH(WEB!IF$5&amp;WEB!$C6,#REF!,0),5),"")</f>
        <v/>
      </c>
      <c r="IG6" s="18" t="str">
        <f>IFERROR(INDEX(#REF!,MATCH(WEB!IG$5&amp;WEB!$C6,#REF!,0),5),"")</f>
        <v/>
      </c>
      <c r="IH6" s="18" t="str">
        <f>IFERROR(INDEX(#REF!,MATCH(WEB!IH$5&amp;WEB!$C6,#REF!,0),5),"")</f>
        <v/>
      </c>
      <c r="II6" s="18" t="str">
        <f>IFERROR(INDEX(#REF!,MATCH(WEB!II$5&amp;WEB!$C6,#REF!,0),5),"")</f>
        <v/>
      </c>
      <c r="IJ6" s="18" t="str">
        <f>IFERROR(INDEX(#REF!,MATCH(WEB!IJ$5&amp;WEB!$C6,#REF!,0),5),"")</f>
        <v/>
      </c>
      <c r="IK6" s="18" t="str">
        <f>IFERROR(INDEX(#REF!,MATCH(WEB!IK$5&amp;WEB!$C6,#REF!,0),5),"")</f>
        <v/>
      </c>
      <c r="IL6" s="18" t="str">
        <f>IFERROR(INDEX(#REF!,MATCH(WEB!IL$5&amp;WEB!$C6,#REF!,0),5),"")</f>
        <v/>
      </c>
      <c r="IM6" s="18" t="str">
        <f>IFERROR(INDEX(#REF!,MATCH(WEB!IM$5&amp;WEB!$C6,#REF!,0),5),"")</f>
        <v/>
      </c>
      <c r="IN6" s="18" t="str">
        <f>IFERROR(INDEX(#REF!,MATCH(WEB!IN$5&amp;WEB!$C6,#REF!,0),5),"")</f>
        <v/>
      </c>
      <c r="IO6" s="18" t="str">
        <f>IFERROR(INDEX(#REF!,MATCH(WEB!IO$5&amp;WEB!$C6,#REF!,0),5),"")</f>
        <v/>
      </c>
      <c r="IP6" s="18" t="str">
        <f>IFERROR(INDEX(#REF!,MATCH(WEB!IP$5&amp;WEB!$C6,#REF!,0),5),"")</f>
        <v/>
      </c>
      <c r="IQ6" s="18" t="str">
        <f>IFERROR(INDEX(#REF!,MATCH(WEB!IQ$5&amp;WEB!$C6,#REF!,0),5),"")</f>
        <v/>
      </c>
      <c r="IR6" s="18" t="str">
        <f>IFERROR(INDEX(#REF!,MATCH(WEB!IR$5&amp;WEB!$C6,#REF!,0),5),"")</f>
        <v/>
      </c>
      <c r="IS6" s="18" t="str">
        <f>IFERROR(INDEX(#REF!,MATCH(WEB!IS$5&amp;WEB!$C6,#REF!,0),5),"")</f>
        <v/>
      </c>
      <c r="IT6" s="18" t="str">
        <f>IFERROR(INDEX(#REF!,MATCH(WEB!IT$5&amp;WEB!$C6,#REF!,0),5),"")</f>
        <v/>
      </c>
      <c r="IU6" s="18" t="str">
        <f>IFERROR(INDEX(#REF!,MATCH(WEB!IU$5&amp;WEB!$C6,#REF!,0),5),"")</f>
        <v/>
      </c>
      <c r="IV6" s="18" t="str">
        <f>IFERROR(INDEX(#REF!,MATCH(WEB!IV$5&amp;WEB!$C6,#REF!,0),5),"")</f>
        <v/>
      </c>
      <c r="IW6" s="18" t="str">
        <f>IFERROR(INDEX(#REF!,MATCH(WEB!IW$5&amp;WEB!$C6,#REF!,0),5),"")</f>
        <v/>
      </c>
      <c r="IX6" s="18" t="str">
        <f>IFERROR(INDEX(#REF!,MATCH(WEB!IX$5&amp;WEB!$C6,#REF!,0),5),"")</f>
        <v/>
      </c>
      <c r="IY6" s="18" t="str">
        <f>IFERROR(INDEX(#REF!,MATCH(WEB!IY$5&amp;WEB!$C6,#REF!,0),5),"")</f>
        <v/>
      </c>
      <c r="IZ6" s="18" t="str">
        <f>IFERROR(INDEX(#REF!,MATCH(WEB!IZ$5&amp;WEB!$C6,#REF!,0),5),"")</f>
        <v/>
      </c>
      <c r="JA6" s="18" t="str">
        <f>IFERROR(INDEX(#REF!,MATCH(WEB!JA$5&amp;WEB!$C6,#REF!,0),5),"")</f>
        <v/>
      </c>
      <c r="JB6" s="18" t="str">
        <f>IFERROR(INDEX(#REF!,MATCH(WEB!JB$5&amp;WEB!$C6,#REF!,0),5),"")</f>
        <v/>
      </c>
      <c r="JC6" s="18" t="str">
        <f>IFERROR(INDEX(#REF!,MATCH(WEB!JC$5&amp;WEB!$C6,#REF!,0),5),"")</f>
        <v/>
      </c>
      <c r="JD6" s="18" t="str">
        <f>IFERROR(INDEX(#REF!,MATCH(WEB!JD$5&amp;WEB!$C6,#REF!,0),5),"")</f>
        <v/>
      </c>
      <c r="JE6" s="18" t="str">
        <f>IFERROR(INDEX(#REF!,MATCH(WEB!JE$5&amp;WEB!$C6,#REF!,0),5),"")</f>
        <v/>
      </c>
      <c r="JF6" s="18" t="str">
        <f>IFERROR(INDEX(#REF!,MATCH(WEB!JF$5&amp;WEB!$C6,#REF!,0),5),"")</f>
        <v/>
      </c>
      <c r="JG6" s="18" t="str">
        <f>IFERROR(INDEX(#REF!,MATCH(WEB!JG$5&amp;WEB!$C6,#REF!,0),5),"")</f>
        <v/>
      </c>
      <c r="JH6" s="18" t="str">
        <f>IFERROR(INDEX(#REF!,MATCH(WEB!JH$5&amp;WEB!$C6,#REF!,0),5),"")</f>
        <v/>
      </c>
      <c r="JI6" s="18" t="str">
        <f>IFERROR(INDEX(#REF!,MATCH(WEB!JI$5&amp;WEB!$C6,#REF!,0),5),"")</f>
        <v/>
      </c>
      <c r="JJ6" s="18" t="str">
        <f>IFERROR(INDEX(#REF!,MATCH(WEB!JJ$5&amp;WEB!$C6,#REF!,0),5),"")</f>
        <v/>
      </c>
      <c r="JK6" s="18" t="str">
        <f>IFERROR(INDEX(#REF!,MATCH(WEB!JK$5&amp;WEB!$C6,#REF!,0),5),"")</f>
        <v/>
      </c>
      <c r="JL6" s="18" t="str">
        <f>IFERROR(INDEX(#REF!,MATCH(WEB!JL$5&amp;WEB!$C6,#REF!,0),5),"")</f>
        <v/>
      </c>
      <c r="JM6" s="18" t="str">
        <f>IFERROR(INDEX(#REF!,MATCH(WEB!JM$5&amp;WEB!$C6,#REF!,0),5),"")</f>
        <v/>
      </c>
      <c r="JN6" s="18" t="str">
        <f>IFERROR(INDEX(#REF!,MATCH(WEB!JN$5&amp;WEB!$C6,#REF!,0),5),"")</f>
        <v/>
      </c>
      <c r="JO6" s="18" t="str">
        <f>IFERROR(INDEX(#REF!,MATCH(WEB!JO$5&amp;WEB!$C6,#REF!,0),5),"")</f>
        <v/>
      </c>
      <c r="JP6" s="18" t="str">
        <f>IFERROR(INDEX(#REF!,MATCH(WEB!JP$5&amp;WEB!$C6,#REF!,0),5),"")</f>
        <v/>
      </c>
      <c r="JQ6" s="18" t="str">
        <f>IFERROR(INDEX(#REF!,MATCH(WEB!JQ$5&amp;WEB!$C6,#REF!,0),5),"")</f>
        <v/>
      </c>
      <c r="JR6" s="18" t="str">
        <f>IFERROR(INDEX(#REF!,MATCH(WEB!JR$5&amp;WEB!$C6,#REF!,0),5),"")</f>
        <v/>
      </c>
      <c r="JS6" s="18" t="str">
        <f>IFERROR(INDEX(#REF!,MATCH(WEB!JS$5&amp;WEB!$C6,#REF!,0),5),"")</f>
        <v/>
      </c>
      <c r="JT6" s="18" t="str">
        <f>IFERROR(INDEX(#REF!,MATCH(WEB!JT$5&amp;WEB!$C6,#REF!,0),5),"")</f>
        <v/>
      </c>
      <c r="JU6" s="18" t="str">
        <f>IFERROR(INDEX(#REF!,MATCH(WEB!JU$5&amp;WEB!$C6,#REF!,0),5),"")</f>
        <v/>
      </c>
      <c r="JV6" s="18" t="str">
        <f>IFERROR(INDEX(#REF!,MATCH(WEB!JV$5&amp;WEB!$C6,#REF!,0),5),"")</f>
        <v/>
      </c>
      <c r="JW6" s="18" t="str">
        <f>IFERROR(INDEX(#REF!,MATCH(WEB!JW$5&amp;WEB!$C6,#REF!,0),5),"")</f>
        <v/>
      </c>
      <c r="JX6" s="18" t="str">
        <f>IFERROR(INDEX(#REF!,MATCH(WEB!JX$5&amp;WEB!$C6,#REF!,0),5),"")</f>
        <v/>
      </c>
      <c r="JY6" s="18" t="str">
        <f>IFERROR(INDEX(#REF!,MATCH(WEB!JY$5&amp;WEB!$C6,#REF!,0),5),"")</f>
        <v/>
      </c>
      <c r="JZ6" s="18" t="str">
        <f>IFERROR(INDEX(#REF!,MATCH(WEB!JZ$5&amp;WEB!$C6,#REF!,0),5),"")</f>
        <v/>
      </c>
      <c r="KA6" s="18" t="str">
        <f>IFERROR(INDEX(#REF!,MATCH(WEB!KA$5&amp;WEB!$C6,#REF!,0),5),"")</f>
        <v/>
      </c>
      <c r="KB6" s="18" t="str">
        <f>IFERROR(INDEX(#REF!,MATCH(WEB!KB$5&amp;WEB!$C6,#REF!,0),5),"")</f>
        <v/>
      </c>
      <c r="KC6" s="18" t="str">
        <f>IFERROR(INDEX(#REF!,MATCH(WEB!KC$5&amp;WEB!$C6,#REF!,0),5),"")</f>
        <v/>
      </c>
      <c r="KD6" s="18" t="str">
        <f>IFERROR(INDEX(#REF!,MATCH(WEB!KD$5&amp;WEB!$C6,#REF!,0),5),"")</f>
        <v/>
      </c>
      <c r="KE6" s="18" t="str">
        <f>IFERROR(INDEX(#REF!,MATCH(WEB!KE$5&amp;WEB!$C6,#REF!,0),5),"")</f>
        <v/>
      </c>
      <c r="KF6" s="18" t="str">
        <f>IFERROR(INDEX(#REF!,MATCH(WEB!KF$5&amp;WEB!$C6,#REF!,0),5),"")</f>
        <v/>
      </c>
      <c r="KG6" s="18" t="str">
        <f>IFERROR(INDEX(#REF!,MATCH(WEB!KG$5&amp;WEB!$C6,#REF!,0),5),"")</f>
        <v/>
      </c>
      <c r="KH6" s="18" t="str">
        <f>IFERROR(INDEX(#REF!,MATCH(WEB!KH$5&amp;WEB!$C6,#REF!,0),5),"")</f>
        <v/>
      </c>
      <c r="KI6" s="18" t="str">
        <f>IFERROR(INDEX(#REF!,MATCH(WEB!KI$5&amp;WEB!$C6,#REF!,0),5),"")</f>
        <v/>
      </c>
      <c r="KJ6" s="18" t="str">
        <f>IFERROR(INDEX(#REF!,MATCH(WEB!KJ$5&amp;WEB!$C6,#REF!,0),5),"")</f>
        <v/>
      </c>
      <c r="KK6" s="18" t="str">
        <f>IFERROR(INDEX(#REF!,MATCH(WEB!KK$5&amp;WEB!$C6,#REF!,0),5),"")</f>
        <v/>
      </c>
      <c r="KL6" s="18" t="str">
        <f>IFERROR(INDEX(#REF!,MATCH(WEB!KL$5&amp;WEB!$C6,#REF!,0),5),"")</f>
        <v/>
      </c>
      <c r="KM6" s="18" t="str">
        <f>IFERROR(INDEX(#REF!,MATCH(WEB!KM$5&amp;WEB!$C6,#REF!,0),5),"")</f>
        <v/>
      </c>
      <c r="KN6" s="18" t="str">
        <f>IFERROR(INDEX(#REF!,MATCH(WEB!KN$5&amp;WEB!$C6,#REF!,0),5),"")</f>
        <v/>
      </c>
      <c r="KO6" s="18" t="str">
        <f>IFERROR(INDEX(#REF!,MATCH(WEB!KO$5&amp;WEB!$C6,#REF!,0),5),"")</f>
        <v/>
      </c>
      <c r="KP6" s="18" t="str">
        <f>IFERROR(INDEX(#REF!,MATCH(WEB!KP$5&amp;WEB!$C6,#REF!,0),5),"")</f>
        <v/>
      </c>
      <c r="KQ6" s="18" t="str">
        <f>IFERROR(INDEX(#REF!,MATCH(WEB!KQ$5&amp;WEB!$C6,#REF!,0),5),"")</f>
        <v/>
      </c>
      <c r="KR6" s="18" t="str">
        <f>IFERROR(INDEX(#REF!,MATCH(WEB!KR$5&amp;WEB!$C6,#REF!,0),5),"")</f>
        <v/>
      </c>
      <c r="KS6" s="18" t="str">
        <f>IFERROR(INDEX(#REF!,MATCH(WEB!KS$5&amp;WEB!$C6,#REF!,0),5),"")</f>
        <v/>
      </c>
      <c r="KT6" s="18" t="str">
        <f>IFERROR(INDEX(#REF!,MATCH(WEB!KT$5&amp;WEB!$C6,#REF!,0),5),"")</f>
        <v/>
      </c>
      <c r="KU6" s="18" t="str">
        <f>IFERROR(INDEX(#REF!,MATCH(WEB!KU$5&amp;WEB!$C6,#REF!,0),5),"")</f>
        <v/>
      </c>
      <c r="KV6" s="18" t="str">
        <f>IFERROR(INDEX(#REF!,MATCH(WEB!KV$5&amp;WEB!$C6,#REF!,0),5),"")</f>
        <v/>
      </c>
      <c r="KW6" s="18" t="str">
        <f>IFERROR(INDEX(#REF!,MATCH(WEB!KW$5&amp;WEB!$C6,#REF!,0),5),"")</f>
        <v/>
      </c>
      <c r="KX6" s="18" t="str">
        <f>IFERROR(INDEX(#REF!,MATCH(WEB!KX$5&amp;WEB!$C6,#REF!,0),5),"")</f>
        <v/>
      </c>
      <c r="KY6" s="18" t="str">
        <f>IFERROR(INDEX(#REF!,MATCH(WEB!KY$5&amp;WEB!$C6,#REF!,0),5),"")</f>
        <v/>
      </c>
      <c r="KZ6" s="18" t="str">
        <f>IFERROR(INDEX(#REF!,MATCH(WEB!KZ$5&amp;WEB!$C6,#REF!,0),5),"")</f>
        <v/>
      </c>
      <c r="LA6" s="18" t="str">
        <f>IFERROR(INDEX(#REF!,MATCH(WEB!LA$5&amp;WEB!$C6,#REF!,0),5),"")</f>
        <v/>
      </c>
      <c r="LB6" s="18" t="str">
        <f>IFERROR(INDEX(#REF!,MATCH(WEB!LB$5&amp;WEB!$C6,#REF!,0),5),"")</f>
        <v/>
      </c>
      <c r="LC6" s="18" t="str">
        <f>IFERROR(INDEX(#REF!,MATCH(WEB!LC$5&amp;WEB!$C6,#REF!,0),5),"")</f>
        <v/>
      </c>
    </row>
    <row r="7" spans="1:315" ht="15.5" x14ac:dyDescent="0.35">
      <c r="C7" s="16" t="str">
        <f t="array" ref="C7">IFERROR(INDEX(nom,SMALL(IF((contrat=$A$6)*(canal=$A$3),ROW(nom),""),ROW(A2))),"")</f>
        <v/>
      </c>
      <c r="D7" s="3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/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/>
      <c r="FL7" s="3"/>
      <c r="FM7" s="3"/>
      <c r="FN7" s="3"/>
      <c r="FO7" s="3"/>
      <c r="FP7" s="3"/>
      <c r="FQ7" s="3"/>
      <c r="FR7" s="3"/>
      <c r="FS7" s="3"/>
      <c r="FT7" s="3"/>
      <c r="FU7" s="3"/>
      <c r="FV7" s="3"/>
      <c r="FW7" s="3"/>
      <c r="FX7" s="3"/>
      <c r="FY7" s="3"/>
      <c r="FZ7" s="3"/>
      <c r="GA7" s="3"/>
      <c r="GB7" s="3"/>
      <c r="GC7" s="3"/>
      <c r="GD7" s="3"/>
      <c r="GE7" s="3"/>
      <c r="GF7" s="3"/>
      <c r="GG7" s="3"/>
      <c r="GH7" s="3"/>
      <c r="GI7" s="3"/>
      <c r="GJ7" s="3"/>
      <c r="GK7" s="3"/>
      <c r="GL7" s="3"/>
      <c r="GM7" s="3"/>
      <c r="GN7" s="3"/>
      <c r="GO7" s="3"/>
      <c r="GP7" s="3"/>
      <c r="GQ7" s="3"/>
      <c r="GR7" s="3"/>
      <c r="GS7" s="3"/>
      <c r="GT7" s="3"/>
      <c r="GU7" s="3"/>
      <c r="GV7" s="3"/>
      <c r="GW7" s="3"/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/>
      <c r="HM7" s="3"/>
      <c r="HN7" s="3"/>
      <c r="HO7" s="3"/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3"/>
      <c r="IH7" s="3"/>
      <c r="II7" s="3"/>
      <c r="IJ7" s="3"/>
      <c r="IK7" s="3"/>
      <c r="IL7" s="3"/>
      <c r="IM7" s="3"/>
      <c r="IN7" s="3"/>
      <c r="IO7" s="3"/>
      <c r="IP7" s="3"/>
      <c r="IQ7" s="3"/>
      <c r="IR7" s="3"/>
      <c r="IS7" s="3"/>
      <c r="IT7" s="3"/>
      <c r="IU7" s="3"/>
      <c r="IV7" s="3"/>
      <c r="IW7" s="3"/>
      <c r="IX7" s="3"/>
      <c r="IY7" s="3"/>
      <c r="IZ7" s="3"/>
      <c r="JA7" s="3"/>
      <c r="JB7" s="3"/>
      <c r="JC7" s="3"/>
      <c r="JD7" s="3"/>
      <c r="JE7" s="3"/>
      <c r="JF7" s="3"/>
      <c r="JG7" s="3"/>
      <c r="JH7" s="3"/>
      <c r="JI7" s="3"/>
      <c r="JJ7" s="3"/>
      <c r="JK7" s="3"/>
      <c r="JL7" s="3"/>
      <c r="JM7" s="3"/>
      <c r="JN7" s="3"/>
      <c r="JO7" s="3"/>
      <c r="JP7" s="3"/>
      <c r="JQ7" s="3"/>
      <c r="JR7" s="3"/>
      <c r="JS7" s="3"/>
      <c r="JT7" s="3"/>
      <c r="JU7" s="3"/>
      <c r="JV7" s="3"/>
      <c r="JW7" s="3"/>
      <c r="JX7" s="3"/>
      <c r="JY7" s="3"/>
      <c r="JZ7" s="3"/>
      <c r="KA7" s="3"/>
      <c r="KB7" s="3"/>
      <c r="KC7" s="3"/>
      <c r="KD7" s="3"/>
      <c r="KE7" s="3"/>
      <c r="KF7" s="3"/>
      <c r="KG7" s="3"/>
      <c r="KH7" s="3"/>
      <c r="KI7" s="3"/>
      <c r="KJ7" s="3"/>
      <c r="KK7" s="3"/>
      <c r="KL7" s="3"/>
      <c r="KM7" s="3"/>
      <c r="KN7" s="3"/>
      <c r="KO7" s="3"/>
      <c r="KP7" s="3"/>
      <c r="KQ7" s="3"/>
      <c r="KR7" s="3"/>
      <c r="KS7" s="3"/>
      <c r="KT7" s="3"/>
      <c r="KU7" s="3"/>
      <c r="KV7" s="3"/>
      <c r="KW7" s="3"/>
      <c r="KX7" s="3"/>
      <c r="KY7" s="3"/>
      <c r="KZ7" s="3"/>
      <c r="LA7" s="3"/>
      <c r="LB7" s="3"/>
      <c r="LC7" s="3"/>
    </row>
    <row r="8" spans="1:315" ht="15.5" x14ac:dyDescent="0.35">
      <c r="C8" s="16" t="str">
        <f t="array" ref="C8">IFERROR(INDEX(nom,SMALL(IF((contrat=$A$6)*(canal=$A$3),ROW(nom),""),ROW(A3))),"")</f>
        <v/>
      </c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</row>
    <row r="9" spans="1:315" ht="15.5" x14ac:dyDescent="0.35">
      <c r="C9" s="16" t="str">
        <f t="array" ref="C9">IFERROR(INDEX(nom,SMALL(IF((contrat=$A$6)*(canal=$A$3),ROW(nom),""),ROW(A4))),"")</f>
        <v/>
      </c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</row>
    <row r="10" spans="1:315" ht="15.5" x14ac:dyDescent="0.35">
      <c r="C10" s="16" t="str">
        <f t="array" ref="C10">IFERROR(INDEX(nom,SMALL(IF((contrat=$A$6)*(canal=$A$3),ROW(nom),""),ROW(A5))),"")</f>
        <v/>
      </c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</row>
    <row r="11" spans="1:315" ht="15.5" x14ac:dyDescent="0.35">
      <c r="C11" s="16" t="str">
        <f t="array" ref="C11">IFERROR(INDEX(nom,SMALL(IF((contrat=$A$6)*(canal=$A$3),ROW(nom),""),ROW(A6))),"")</f>
        <v/>
      </c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</row>
    <row r="12" spans="1:315" ht="15.5" x14ac:dyDescent="0.35">
      <c r="C12" s="16" t="str">
        <f t="array" ref="C12">IFERROR(INDEX(nom,SMALL(IF((contrat=$A$6)*(canal=$A$3),ROW(nom),""),ROW(A7))),"")</f>
        <v/>
      </c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/>
      <c r="DD12" s="3"/>
      <c r="DE12" s="3"/>
      <c r="DF12" s="3"/>
      <c r="DG12" s="3"/>
      <c r="DH12" s="3"/>
      <c r="DI12" s="3"/>
      <c r="DJ12" s="3"/>
      <c r="DK12" s="3"/>
      <c r="DL12" s="3"/>
      <c r="DM12" s="3"/>
      <c r="DN12" s="3"/>
      <c r="DO12" s="3"/>
      <c r="DP12" s="3"/>
      <c r="DQ12" s="3"/>
      <c r="DR12" s="3"/>
      <c r="DS12" s="3"/>
      <c r="DT12" s="3"/>
      <c r="DU12" s="3"/>
      <c r="DV12" s="3"/>
      <c r="DW12" s="3"/>
      <c r="DX12" s="3"/>
      <c r="DY12" s="3"/>
      <c r="DZ12" s="3"/>
      <c r="EA12" s="3"/>
      <c r="EB12" s="3"/>
      <c r="EC12" s="3"/>
      <c r="ED12" s="3"/>
      <c r="EE12" s="3"/>
      <c r="EF12" s="3"/>
      <c r="EG12" s="3"/>
      <c r="EH12" s="3"/>
      <c r="EI12" s="3"/>
      <c r="EJ12" s="3"/>
      <c r="EK12" s="3"/>
      <c r="EL12" s="3"/>
      <c r="EM12" s="3"/>
      <c r="EN12" s="3"/>
      <c r="EO12" s="3"/>
      <c r="EP12" s="3"/>
      <c r="EQ12" s="3"/>
      <c r="ER12" s="3"/>
      <c r="ES12" s="3"/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/>
      <c r="FF12" s="3"/>
      <c r="FG12" s="3"/>
      <c r="FH12" s="3"/>
      <c r="FI12" s="3"/>
      <c r="FJ12" s="3"/>
      <c r="FK12" s="3"/>
      <c r="FL12" s="3"/>
      <c r="FM12" s="3"/>
      <c r="FN12" s="3"/>
      <c r="FO12" s="3"/>
      <c r="FP12" s="3"/>
      <c r="FQ12" s="3"/>
      <c r="FR12" s="3"/>
      <c r="FS12" s="3"/>
      <c r="FT12" s="3"/>
      <c r="FU12" s="3"/>
      <c r="FV12" s="3"/>
      <c r="FW12" s="3"/>
      <c r="FX12" s="3"/>
      <c r="FY12" s="3"/>
      <c r="FZ12" s="3"/>
      <c r="GA12" s="3"/>
      <c r="GB12" s="3"/>
      <c r="GC12" s="3"/>
      <c r="GD12" s="3"/>
      <c r="GE12" s="3"/>
      <c r="GF12" s="3"/>
      <c r="GG12" s="3"/>
      <c r="GH12" s="3"/>
      <c r="GI12" s="3"/>
      <c r="GJ12" s="3"/>
      <c r="GK12" s="3"/>
      <c r="GL12" s="3"/>
      <c r="GM12" s="3"/>
      <c r="GN12" s="3"/>
      <c r="GO12" s="3"/>
      <c r="GP12" s="3"/>
      <c r="GQ12" s="3"/>
      <c r="GR12" s="3"/>
      <c r="GS12" s="3"/>
      <c r="GT12" s="3"/>
      <c r="GU12" s="3"/>
      <c r="GV12" s="3"/>
      <c r="GW12" s="3"/>
      <c r="GX12" s="3"/>
      <c r="GY12" s="3"/>
      <c r="GZ12" s="3"/>
      <c r="HA12" s="3"/>
      <c r="HB12" s="3"/>
      <c r="HC12" s="3"/>
      <c r="HD12" s="3"/>
      <c r="HE12" s="3"/>
      <c r="HF12" s="3"/>
      <c r="HG12" s="3"/>
      <c r="HH12" s="3"/>
      <c r="HI12" s="3"/>
      <c r="HJ12" s="3"/>
      <c r="HK12" s="3"/>
      <c r="HL12" s="3"/>
      <c r="HM12" s="3"/>
      <c r="HN12" s="3"/>
      <c r="HO12" s="3"/>
      <c r="HP12" s="3"/>
      <c r="HQ12" s="3"/>
      <c r="HR12" s="3"/>
      <c r="HS12" s="3"/>
      <c r="HT12" s="3"/>
      <c r="HU12" s="3"/>
      <c r="HV12" s="3"/>
      <c r="HW12" s="3"/>
      <c r="HX12" s="3"/>
      <c r="HY12" s="3"/>
      <c r="HZ12" s="3"/>
      <c r="IA12" s="3"/>
      <c r="IB12" s="3"/>
      <c r="IC12" s="3"/>
      <c r="ID12" s="3"/>
      <c r="IE12" s="3"/>
      <c r="IF12" s="3"/>
      <c r="IG12" s="3"/>
      <c r="IH12" s="3"/>
      <c r="II12" s="3"/>
      <c r="IJ12" s="3"/>
      <c r="IK12" s="3"/>
      <c r="IL12" s="3"/>
      <c r="IM12" s="3"/>
      <c r="IN12" s="3"/>
      <c r="IO12" s="3"/>
      <c r="IP12" s="3"/>
      <c r="IQ12" s="3"/>
      <c r="IR12" s="3"/>
      <c r="IS12" s="3"/>
      <c r="IT12" s="3"/>
      <c r="IU12" s="3"/>
      <c r="IV12" s="3"/>
      <c r="IW12" s="3"/>
      <c r="IX12" s="3"/>
      <c r="IY12" s="3"/>
      <c r="IZ12" s="3"/>
      <c r="JA12" s="3"/>
      <c r="JB12" s="3"/>
      <c r="JC12" s="3"/>
      <c r="JD12" s="3"/>
      <c r="JE12" s="3"/>
      <c r="JF12" s="3"/>
      <c r="JG12" s="3"/>
      <c r="JH12" s="3"/>
      <c r="JI12" s="3"/>
      <c r="JJ12" s="3"/>
      <c r="JK12" s="3"/>
      <c r="JL12" s="3"/>
      <c r="JM12" s="3"/>
      <c r="JN12" s="3"/>
      <c r="JO12" s="3"/>
      <c r="JP12" s="3"/>
      <c r="JQ12" s="3"/>
      <c r="JR12" s="3"/>
      <c r="JS12" s="3"/>
      <c r="JT12" s="3"/>
      <c r="JU12" s="3"/>
      <c r="JV12" s="3"/>
      <c r="JW12" s="3"/>
      <c r="JX12" s="3"/>
      <c r="JY12" s="3"/>
      <c r="JZ12" s="3"/>
      <c r="KA12" s="3"/>
      <c r="KB12" s="3"/>
      <c r="KC12" s="3"/>
      <c r="KD12" s="3"/>
      <c r="KE12" s="3"/>
      <c r="KF12" s="3"/>
      <c r="KG12" s="3"/>
      <c r="KH12" s="3"/>
      <c r="KI12" s="3"/>
      <c r="KJ12" s="3"/>
      <c r="KK12" s="3"/>
      <c r="KL12" s="3"/>
      <c r="KM12" s="3"/>
      <c r="KN12" s="3"/>
      <c r="KO12" s="3"/>
      <c r="KP12" s="3"/>
      <c r="KQ12" s="3"/>
      <c r="KR12" s="3"/>
      <c r="KS12" s="3"/>
      <c r="KT12" s="3"/>
      <c r="KU12" s="3"/>
      <c r="KV12" s="3"/>
      <c r="KW12" s="3"/>
      <c r="KX12" s="3"/>
      <c r="KY12" s="3"/>
      <c r="KZ12" s="3"/>
      <c r="LA12" s="3"/>
      <c r="LB12" s="3"/>
      <c r="LC12" s="3"/>
    </row>
    <row r="13" spans="1:315" ht="15.5" x14ac:dyDescent="0.35">
      <c r="C13" s="16" t="str">
        <f t="array" ref="C13">IFERROR(INDEX(nom,SMALL(IF((contrat=$A$6)*(canal=$A$3),ROW(nom),""),ROW(A8))),"")</f>
        <v/>
      </c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/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/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/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/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/>
      <c r="FY13" s="3"/>
      <c r="FZ13" s="3"/>
      <c r="GA13" s="3"/>
      <c r="GB13" s="3"/>
      <c r="GC13" s="3"/>
      <c r="GD13" s="3"/>
      <c r="GE13" s="3"/>
      <c r="GF13" s="3"/>
      <c r="GG13" s="3"/>
      <c r="GH13" s="3"/>
      <c r="GI13" s="3"/>
      <c r="GJ13" s="3"/>
      <c r="GK13" s="3"/>
      <c r="GL13" s="3"/>
      <c r="GM13" s="3"/>
      <c r="GN13" s="3"/>
      <c r="GO13" s="3"/>
      <c r="GP13" s="3"/>
      <c r="GQ13" s="3"/>
      <c r="GR13" s="3"/>
      <c r="GS13" s="3"/>
      <c r="GT13" s="3"/>
      <c r="GU13" s="3"/>
      <c r="GV13" s="3"/>
      <c r="GW13" s="3"/>
      <c r="GX13" s="3"/>
      <c r="GY13" s="3"/>
      <c r="GZ13" s="3"/>
      <c r="HA13" s="3"/>
      <c r="HB13" s="3"/>
      <c r="HC13" s="3"/>
      <c r="HD13" s="3"/>
      <c r="HE13" s="3"/>
      <c r="HF13" s="3"/>
      <c r="HG13" s="3"/>
      <c r="HH13" s="3"/>
      <c r="HI13" s="3"/>
      <c r="HJ13" s="3"/>
      <c r="HK13" s="3"/>
      <c r="HL13" s="3"/>
      <c r="HM13" s="3"/>
      <c r="HN13" s="3"/>
      <c r="HO13" s="3"/>
      <c r="HP13" s="3"/>
      <c r="HQ13" s="3"/>
      <c r="HR13" s="3"/>
      <c r="HS13" s="3"/>
      <c r="HT13" s="3"/>
      <c r="HU13" s="3"/>
      <c r="HV13" s="3"/>
      <c r="HW13" s="3"/>
      <c r="HX13" s="3"/>
      <c r="HY13" s="3"/>
      <c r="HZ13" s="3"/>
      <c r="IA13" s="3"/>
      <c r="IB13" s="3"/>
      <c r="IC13" s="3"/>
      <c r="ID13" s="3"/>
      <c r="IE13" s="3"/>
      <c r="IF13" s="3"/>
      <c r="IG13" s="3"/>
      <c r="IH13" s="3"/>
      <c r="II13" s="3"/>
      <c r="IJ13" s="3"/>
      <c r="IK13" s="3"/>
      <c r="IL13" s="3"/>
      <c r="IM13" s="3"/>
      <c r="IN13" s="3"/>
      <c r="IO13" s="3"/>
      <c r="IP13" s="3"/>
      <c r="IQ13" s="3"/>
      <c r="IR13" s="3"/>
      <c r="IS13" s="3"/>
      <c r="IT13" s="3"/>
      <c r="IU13" s="3"/>
      <c r="IV13" s="3"/>
      <c r="IW13" s="3"/>
      <c r="IX13" s="3"/>
      <c r="IY13" s="3"/>
      <c r="IZ13" s="3"/>
      <c r="JA13" s="3"/>
      <c r="JB13" s="3"/>
      <c r="JC13" s="3"/>
      <c r="JD13" s="3"/>
      <c r="JE13" s="3"/>
      <c r="JF13" s="3"/>
      <c r="JG13" s="3"/>
      <c r="JH13" s="3"/>
      <c r="JI13" s="3"/>
      <c r="JJ13" s="3"/>
      <c r="JK13" s="3"/>
      <c r="JL13" s="3"/>
      <c r="JM13" s="3"/>
      <c r="JN13" s="3"/>
      <c r="JO13" s="3"/>
      <c r="JP13" s="3"/>
      <c r="JQ13" s="3"/>
      <c r="JR13" s="3"/>
      <c r="JS13" s="3"/>
      <c r="JT13" s="3"/>
      <c r="JU13" s="3"/>
      <c r="JV13" s="3"/>
      <c r="JW13" s="3"/>
      <c r="JX13" s="3"/>
      <c r="JY13" s="3"/>
      <c r="JZ13" s="3"/>
      <c r="KA13" s="3"/>
      <c r="KB13" s="3"/>
      <c r="KC13" s="3"/>
      <c r="KD13" s="3"/>
      <c r="KE13" s="3"/>
      <c r="KF13" s="3"/>
      <c r="KG13" s="3"/>
      <c r="KH13" s="3"/>
      <c r="KI13" s="3"/>
      <c r="KJ13" s="3"/>
      <c r="KK13" s="3"/>
      <c r="KL13" s="3"/>
      <c r="KM13" s="3"/>
      <c r="KN13" s="3"/>
      <c r="KO13" s="3"/>
      <c r="KP13" s="3"/>
      <c r="KQ13" s="3"/>
      <c r="KR13" s="3"/>
      <c r="KS13" s="3"/>
      <c r="KT13" s="3"/>
      <c r="KU13" s="3"/>
      <c r="KV13" s="3"/>
      <c r="KW13" s="3"/>
      <c r="KX13" s="3"/>
      <c r="KY13" s="3"/>
      <c r="KZ13" s="3"/>
      <c r="LA13" s="3"/>
      <c r="LB13" s="3"/>
      <c r="LC13" s="3"/>
    </row>
    <row r="14" spans="1:315" ht="15.5" x14ac:dyDescent="0.35">
      <c r="C14" s="16" t="str">
        <f t="array" ref="C14">IFERROR(INDEX(nom,SMALL(IF((contrat=$A$6)*(canal=$A$3),ROW(nom),""),ROW(A9))),"")</f>
        <v/>
      </c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  <c r="CV14" s="3"/>
      <c r="CW14" s="3"/>
      <c r="CX14" s="3"/>
      <c r="CY14" s="3"/>
      <c r="CZ14" s="3"/>
      <c r="DA14" s="3"/>
      <c r="DB14" s="3"/>
      <c r="DC14" s="3"/>
      <c r="DD14" s="3"/>
      <c r="DE14" s="3"/>
      <c r="DF14" s="3"/>
      <c r="DG14" s="3"/>
      <c r="DH14" s="3"/>
      <c r="DI14" s="3"/>
      <c r="DJ14" s="3"/>
      <c r="DK14" s="3"/>
      <c r="DL14" s="3"/>
      <c r="DM14" s="3"/>
      <c r="DN14" s="3"/>
      <c r="DO14" s="3"/>
      <c r="DP14" s="3"/>
      <c r="DQ14" s="3"/>
      <c r="DR14" s="3"/>
      <c r="DS14" s="3"/>
      <c r="DT14" s="3"/>
      <c r="DU14" s="3"/>
      <c r="DV14" s="3"/>
      <c r="DW14" s="3"/>
      <c r="DX14" s="3"/>
      <c r="DY14" s="3"/>
      <c r="DZ14" s="3"/>
      <c r="EA14" s="3"/>
      <c r="EB14" s="3"/>
      <c r="EC14" s="3"/>
      <c r="ED14" s="3"/>
      <c r="EE14" s="3"/>
      <c r="EF14" s="3"/>
      <c r="EG14" s="3"/>
      <c r="EH14" s="3"/>
      <c r="EI14" s="3"/>
      <c r="EJ14" s="3"/>
      <c r="EK14" s="3"/>
      <c r="EL14" s="3"/>
      <c r="EM14" s="3"/>
      <c r="EN14" s="3"/>
      <c r="EO14" s="3"/>
      <c r="EP14" s="3"/>
      <c r="EQ14" s="3"/>
      <c r="ER14" s="3"/>
      <c r="ES14" s="3"/>
      <c r="ET14" s="3"/>
      <c r="EU14" s="3"/>
      <c r="EV14" s="3"/>
      <c r="EW14" s="3"/>
      <c r="EX14" s="3"/>
      <c r="EY14" s="3"/>
      <c r="EZ14" s="3"/>
      <c r="FA14" s="3"/>
      <c r="FB14" s="3"/>
      <c r="FC14" s="3"/>
      <c r="FD14" s="3"/>
      <c r="FE14" s="3"/>
      <c r="FF14" s="3"/>
      <c r="FG14" s="3"/>
      <c r="FH14" s="3"/>
      <c r="FI14" s="3"/>
      <c r="FJ14" s="3"/>
      <c r="FK14" s="3"/>
      <c r="FL14" s="3"/>
      <c r="FM14" s="3"/>
      <c r="FN14" s="3"/>
      <c r="FO14" s="3"/>
      <c r="FP14" s="3"/>
      <c r="FQ14" s="3"/>
      <c r="FR14" s="3"/>
      <c r="FS14" s="3"/>
      <c r="FT14" s="3"/>
      <c r="FU14" s="3"/>
      <c r="FV14" s="3"/>
      <c r="FW14" s="3"/>
      <c r="FX14" s="3"/>
      <c r="FY14" s="3"/>
      <c r="FZ14" s="3"/>
      <c r="GA14" s="3"/>
      <c r="GB14" s="3"/>
      <c r="GC14" s="3"/>
      <c r="GD14" s="3"/>
      <c r="GE14" s="3"/>
      <c r="GF14" s="3"/>
      <c r="GG14" s="3"/>
      <c r="GH14" s="3"/>
      <c r="GI14" s="3"/>
      <c r="GJ14" s="3"/>
      <c r="GK14" s="3"/>
      <c r="GL14" s="3"/>
      <c r="GM14" s="3"/>
      <c r="GN14" s="3"/>
      <c r="GO14" s="3"/>
      <c r="GP14" s="3"/>
      <c r="GQ14" s="3"/>
      <c r="GR14" s="3"/>
      <c r="GS14" s="3"/>
      <c r="GT14" s="3"/>
      <c r="GU14" s="3"/>
      <c r="GV14" s="3"/>
      <c r="GW14" s="3"/>
      <c r="GX14" s="3"/>
      <c r="GY14" s="3"/>
      <c r="GZ14" s="3"/>
      <c r="HA14" s="3"/>
      <c r="HB14" s="3"/>
      <c r="HC14" s="3"/>
      <c r="HD14" s="3"/>
      <c r="HE14" s="3"/>
      <c r="HF14" s="3"/>
      <c r="HG14" s="3"/>
      <c r="HH14" s="3"/>
      <c r="HI14" s="3"/>
      <c r="HJ14" s="3"/>
      <c r="HK14" s="3"/>
      <c r="HL14" s="3"/>
      <c r="HM14" s="3"/>
      <c r="HN14" s="3"/>
      <c r="HO14" s="3"/>
      <c r="HP14" s="3"/>
      <c r="HQ14" s="3"/>
      <c r="HR14" s="3"/>
      <c r="HS14" s="3"/>
      <c r="HT14" s="3"/>
      <c r="HU14" s="3"/>
      <c r="HV14" s="3"/>
      <c r="HW14" s="3"/>
      <c r="HX14" s="3"/>
      <c r="HY14" s="3"/>
      <c r="HZ14" s="3"/>
      <c r="IA14" s="3"/>
      <c r="IB14" s="3"/>
      <c r="IC14" s="3"/>
      <c r="ID14" s="3"/>
      <c r="IE14" s="3"/>
      <c r="IF14" s="3"/>
      <c r="IG14" s="3"/>
      <c r="IH14" s="3"/>
      <c r="II14" s="3"/>
      <c r="IJ14" s="3"/>
      <c r="IK14" s="3"/>
      <c r="IL14" s="3"/>
      <c r="IM14" s="3"/>
      <c r="IN14" s="3"/>
      <c r="IO14" s="3"/>
      <c r="IP14" s="3"/>
      <c r="IQ14" s="3"/>
      <c r="IR14" s="3"/>
      <c r="IS14" s="3"/>
      <c r="IT14" s="3"/>
      <c r="IU14" s="3"/>
      <c r="IV14" s="3"/>
      <c r="IW14" s="3"/>
      <c r="IX14" s="3"/>
      <c r="IY14" s="3"/>
      <c r="IZ14" s="3"/>
      <c r="JA14" s="3"/>
      <c r="JB14" s="3"/>
      <c r="JC14" s="3"/>
      <c r="JD14" s="3"/>
      <c r="JE14" s="3"/>
      <c r="JF14" s="3"/>
      <c r="JG14" s="3"/>
      <c r="JH14" s="3"/>
      <c r="JI14" s="3"/>
      <c r="JJ14" s="3"/>
      <c r="JK14" s="3"/>
      <c r="JL14" s="3"/>
      <c r="JM14" s="3"/>
      <c r="JN14" s="3"/>
      <c r="JO14" s="3"/>
      <c r="JP14" s="3"/>
      <c r="JQ14" s="3"/>
      <c r="JR14" s="3"/>
      <c r="JS14" s="3"/>
      <c r="JT14" s="3"/>
      <c r="JU14" s="3"/>
      <c r="JV14" s="3"/>
      <c r="JW14" s="3"/>
      <c r="JX14" s="3"/>
      <c r="JY14" s="3"/>
      <c r="JZ14" s="3"/>
      <c r="KA14" s="3"/>
      <c r="KB14" s="3"/>
      <c r="KC14" s="3"/>
      <c r="KD14" s="3"/>
      <c r="KE14" s="3"/>
      <c r="KF14" s="3"/>
      <c r="KG14" s="3"/>
      <c r="KH14" s="3"/>
      <c r="KI14" s="3"/>
      <c r="KJ14" s="3"/>
      <c r="KK14" s="3"/>
      <c r="KL14" s="3"/>
      <c r="KM14" s="3"/>
      <c r="KN14" s="3"/>
      <c r="KO14" s="3"/>
      <c r="KP14" s="3"/>
      <c r="KQ14" s="3"/>
      <c r="KR14" s="3"/>
      <c r="KS14" s="3"/>
      <c r="KT14" s="3"/>
      <c r="KU14" s="3"/>
      <c r="KV14" s="3"/>
      <c r="KW14" s="3"/>
      <c r="KX14" s="3"/>
      <c r="KY14" s="3"/>
      <c r="KZ14" s="3"/>
      <c r="LA14" s="3"/>
      <c r="LB14" s="3"/>
      <c r="LC14" s="3"/>
    </row>
    <row r="15" spans="1:315" ht="15.5" x14ac:dyDescent="0.35">
      <c r="C15" s="16" t="str">
        <f t="array" ref="C15">IFERROR(INDEX(nom,SMALL(IF((contrat=$A$6)*(canal=$A$3),ROW(nom),""),ROW(A10))),"")</f>
        <v/>
      </c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  <c r="CV15" s="3"/>
      <c r="CW15" s="3"/>
      <c r="CX15" s="3"/>
      <c r="CY15" s="3"/>
      <c r="CZ15" s="3"/>
      <c r="DA15" s="3"/>
      <c r="DB15" s="3"/>
      <c r="DC15" s="3"/>
      <c r="DD15" s="3"/>
      <c r="DE15" s="3"/>
      <c r="DF15" s="3"/>
      <c r="DG15" s="3"/>
      <c r="DH15" s="3"/>
      <c r="DI15" s="3"/>
      <c r="DJ15" s="3"/>
      <c r="DK15" s="3"/>
      <c r="DL15" s="3"/>
      <c r="DM15" s="3"/>
      <c r="DN15" s="3"/>
      <c r="DO15" s="3"/>
      <c r="DP15" s="3"/>
      <c r="DQ15" s="3"/>
      <c r="DR15" s="3"/>
      <c r="DS15" s="3"/>
      <c r="DT15" s="3"/>
      <c r="DU15" s="3"/>
      <c r="DV15" s="3"/>
      <c r="DW15" s="3"/>
      <c r="DX15" s="3"/>
      <c r="DY15" s="3"/>
      <c r="DZ15" s="3"/>
      <c r="EA15" s="3"/>
      <c r="EB15" s="3"/>
      <c r="EC15" s="3"/>
      <c r="ED15" s="3"/>
      <c r="EE15" s="3"/>
      <c r="EF15" s="3"/>
      <c r="EG15" s="3"/>
      <c r="EH15" s="3"/>
      <c r="EI15" s="3"/>
      <c r="EJ15" s="3"/>
      <c r="EK15" s="3"/>
      <c r="EL15" s="3"/>
      <c r="EM15" s="3"/>
      <c r="EN15" s="3"/>
      <c r="EO15" s="3"/>
      <c r="EP15" s="3"/>
      <c r="EQ15" s="3"/>
      <c r="ER15" s="3"/>
      <c r="ES15" s="3"/>
      <c r="ET15" s="3"/>
      <c r="EU15" s="3"/>
      <c r="EV15" s="3"/>
      <c r="EW15" s="3"/>
      <c r="EX15" s="3"/>
      <c r="EY15" s="3"/>
      <c r="EZ15" s="3"/>
      <c r="FA15" s="3"/>
      <c r="FB15" s="3"/>
      <c r="FC15" s="3"/>
      <c r="FD15" s="3"/>
      <c r="FE15" s="3"/>
      <c r="FF15" s="3"/>
      <c r="FG15" s="3"/>
      <c r="FH15" s="3"/>
      <c r="FI15" s="3"/>
      <c r="FJ15" s="3"/>
      <c r="FK15" s="3"/>
      <c r="FL15" s="3"/>
      <c r="FM15" s="3"/>
      <c r="FN15" s="3"/>
      <c r="FO15" s="3"/>
      <c r="FP15" s="3"/>
      <c r="FQ15" s="3"/>
      <c r="FR15" s="3"/>
      <c r="FS15" s="3"/>
      <c r="FT15" s="3"/>
      <c r="FU15" s="3"/>
      <c r="FV15" s="3"/>
      <c r="FW15" s="3"/>
      <c r="FX15" s="3"/>
      <c r="FY15" s="3"/>
      <c r="FZ15" s="3"/>
      <c r="GA15" s="3"/>
      <c r="GB15" s="3"/>
      <c r="GC15" s="3"/>
      <c r="GD15" s="3"/>
      <c r="GE15" s="3"/>
      <c r="GF15" s="3"/>
      <c r="GG15" s="3"/>
      <c r="GH15" s="3"/>
      <c r="GI15" s="3"/>
      <c r="GJ15" s="3"/>
      <c r="GK15" s="3"/>
      <c r="GL15" s="3"/>
      <c r="GM15" s="3"/>
      <c r="GN15" s="3"/>
      <c r="GO15" s="3"/>
      <c r="GP15" s="3"/>
      <c r="GQ15" s="3"/>
      <c r="GR15" s="3"/>
      <c r="GS15" s="3"/>
      <c r="GT15" s="3"/>
      <c r="GU15" s="3"/>
      <c r="GV15" s="3"/>
      <c r="GW15" s="3"/>
      <c r="GX15" s="3"/>
      <c r="GY15" s="3"/>
      <c r="GZ15" s="3"/>
      <c r="HA15" s="3"/>
      <c r="HB15" s="3"/>
      <c r="HC15" s="3"/>
      <c r="HD15" s="3"/>
      <c r="HE15" s="3"/>
      <c r="HF15" s="3"/>
      <c r="HG15" s="3"/>
      <c r="HH15" s="3"/>
      <c r="HI15" s="3"/>
      <c r="HJ15" s="3"/>
      <c r="HK15" s="3"/>
      <c r="HL15" s="3"/>
      <c r="HM15" s="3"/>
      <c r="HN15" s="3"/>
      <c r="HO15" s="3"/>
      <c r="HP15" s="3"/>
      <c r="HQ15" s="3"/>
      <c r="HR15" s="3"/>
      <c r="HS15" s="3"/>
      <c r="HT15" s="3"/>
      <c r="HU15" s="3"/>
      <c r="HV15" s="3"/>
      <c r="HW15" s="3"/>
      <c r="HX15" s="3"/>
      <c r="HY15" s="3"/>
      <c r="HZ15" s="3"/>
      <c r="IA15" s="3"/>
      <c r="IB15" s="3"/>
      <c r="IC15" s="3"/>
      <c r="ID15" s="3"/>
      <c r="IE15" s="3"/>
      <c r="IF15" s="3"/>
      <c r="IG15" s="3"/>
      <c r="IH15" s="3"/>
      <c r="II15" s="3"/>
      <c r="IJ15" s="3"/>
      <c r="IK15" s="3"/>
      <c r="IL15" s="3"/>
      <c r="IM15" s="3"/>
      <c r="IN15" s="3"/>
      <c r="IO15" s="3"/>
      <c r="IP15" s="3"/>
      <c r="IQ15" s="3"/>
      <c r="IR15" s="3"/>
      <c r="IS15" s="3"/>
      <c r="IT15" s="3"/>
      <c r="IU15" s="3"/>
      <c r="IV15" s="3"/>
      <c r="IW15" s="3"/>
      <c r="IX15" s="3"/>
      <c r="IY15" s="3"/>
      <c r="IZ15" s="3"/>
      <c r="JA15" s="3"/>
      <c r="JB15" s="3"/>
      <c r="JC15" s="3"/>
      <c r="JD15" s="3"/>
      <c r="JE15" s="3"/>
      <c r="JF15" s="3"/>
      <c r="JG15" s="3"/>
      <c r="JH15" s="3"/>
      <c r="JI15" s="3"/>
      <c r="JJ15" s="3"/>
      <c r="JK15" s="3"/>
      <c r="JL15" s="3"/>
      <c r="JM15" s="3"/>
      <c r="JN15" s="3"/>
      <c r="JO15" s="3"/>
      <c r="JP15" s="3"/>
      <c r="JQ15" s="3"/>
      <c r="JR15" s="3"/>
      <c r="JS15" s="3"/>
      <c r="JT15" s="3"/>
      <c r="JU15" s="3"/>
      <c r="JV15" s="3"/>
      <c r="JW15" s="3"/>
      <c r="JX15" s="3"/>
      <c r="JY15" s="3"/>
      <c r="JZ15" s="3"/>
      <c r="KA15" s="3"/>
      <c r="KB15" s="3"/>
      <c r="KC15" s="3"/>
      <c r="KD15" s="3"/>
      <c r="KE15" s="3"/>
      <c r="KF15" s="3"/>
      <c r="KG15" s="3"/>
      <c r="KH15" s="3"/>
      <c r="KI15" s="3"/>
      <c r="KJ15" s="3"/>
      <c r="KK15" s="3"/>
      <c r="KL15" s="3"/>
      <c r="KM15" s="3"/>
      <c r="KN15" s="3"/>
      <c r="KO15" s="3"/>
      <c r="KP15" s="3"/>
      <c r="KQ15" s="3"/>
      <c r="KR15" s="3"/>
      <c r="KS15" s="3"/>
      <c r="KT15" s="3"/>
      <c r="KU15" s="3"/>
      <c r="KV15" s="3"/>
      <c r="KW15" s="3"/>
      <c r="KX15" s="3"/>
      <c r="KY15" s="3"/>
      <c r="KZ15" s="3"/>
      <c r="LA15" s="3"/>
      <c r="LB15" s="3"/>
      <c r="LC15" s="3"/>
    </row>
    <row r="16" spans="1:315" ht="15.5" x14ac:dyDescent="0.35">
      <c r="C16" s="16" t="str">
        <f t="array" ref="C16">IFERROR(INDEX(nom,SMALL(IF((contrat=$A$6)*(canal=$A$3),ROW(nom),""),ROW(A11))),"")</f>
        <v/>
      </c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  <c r="CV16" s="3"/>
      <c r="CW16" s="3"/>
      <c r="CX16" s="3"/>
      <c r="CY16" s="3"/>
      <c r="CZ16" s="3"/>
      <c r="DA16" s="3"/>
      <c r="DB16" s="3"/>
      <c r="DC16" s="3"/>
      <c r="DD16" s="3"/>
      <c r="DE16" s="3"/>
      <c r="DF16" s="3"/>
      <c r="DG16" s="3"/>
      <c r="DH16" s="3"/>
      <c r="DI16" s="3"/>
      <c r="DJ16" s="3"/>
      <c r="DK16" s="3"/>
      <c r="DL16" s="3"/>
      <c r="DM16" s="3"/>
      <c r="DN16" s="3"/>
      <c r="DO16" s="3"/>
      <c r="DP16" s="3"/>
      <c r="DQ16" s="3"/>
      <c r="DR16" s="3"/>
      <c r="DS16" s="3"/>
      <c r="DT16" s="3"/>
      <c r="DU16" s="3"/>
      <c r="DV16" s="3"/>
      <c r="DW16" s="3"/>
      <c r="DX16" s="3"/>
      <c r="DY16" s="3"/>
      <c r="DZ16" s="3"/>
      <c r="EA16" s="3"/>
      <c r="EB16" s="3"/>
      <c r="EC16" s="3"/>
      <c r="ED16" s="3"/>
      <c r="EE16" s="3"/>
      <c r="EF16" s="3"/>
      <c r="EG16" s="3"/>
      <c r="EH16" s="3"/>
      <c r="EI16" s="3"/>
      <c r="EJ16" s="3"/>
      <c r="EK16" s="3"/>
      <c r="EL16" s="3"/>
      <c r="EM16" s="3"/>
      <c r="EN16" s="3"/>
      <c r="EO16" s="3"/>
      <c r="EP16" s="3"/>
      <c r="EQ16" s="3"/>
      <c r="ER16" s="3"/>
      <c r="ES16" s="3"/>
      <c r="ET16" s="3"/>
      <c r="EU16" s="3"/>
      <c r="EV16" s="3"/>
      <c r="EW16" s="3"/>
      <c r="EX16" s="3"/>
      <c r="EY16" s="3"/>
      <c r="EZ16" s="3"/>
      <c r="FA16" s="3"/>
      <c r="FB16" s="3"/>
      <c r="FC16" s="3"/>
      <c r="FD16" s="3"/>
      <c r="FE16" s="3"/>
      <c r="FF16" s="3"/>
      <c r="FG16" s="3"/>
      <c r="FH16" s="3"/>
      <c r="FI16" s="3"/>
      <c r="FJ16" s="3"/>
      <c r="FK16" s="3"/>
      <c r="FL16" s="3"/>
      <c r="FM16" s="3"/>
      <c r="FN16" s="3"/>
      <c r="FO16" s="3"/>
      <c r="FP16" s="3"/>
      <c r="FQ16" s="3"/>
      <c r="FR16" s="3"/>
      <c r="FS16" s="3"/>
      <c r="FT16" s="3"/>
      <c r="FU16" s="3"/>
      <c r="FV16" s="3"/>
      <c r="FW16" s="3"/>
      <c r="FX16" s="3"/>
      <c r="FY16" s="3"/>
      <c r="FZ16" s="3"/>
      <c r="GA16" s="3"/>
      <c r="GB16" s="3"/>
      <c r="GC16" s="3"/>
      <c r="GD16" s="3"/>
      <c r="GE16" s="3"/>
      <c r="GF16" s="3"/>
      <c r="GG16" s="3"/>
      <c r="GH16" s="3"/>
      <c r="GI16" s="3"/>
      <c r="GJ16" s="3"/>
      <c r="GK16" s="3"/>
      <c r="GL16" s="3"/>
      <c r="GM16" s="3"/>
      <c r="GN16" s="3"/>
      <c r="GO16" s="3"/>
      <c r="GP16" s="3"/>
      <c r="GQ16" s="3"/>
      <c r="GR16" s="3"/>
      <c r="GS16" s="3"/>
      <c r="GT16" s="3"/>
      <c r="GU16" s="3"/>
      <c r="GV16" s="3"/>
      <c r="GW16" s="3"/>
      <c r="GX16" s="3"/>
      <c r="GY16" s="3"/>
      <c r="GZ16" s="3"/>
      <c r="HA16" s="3"/>
      <c r="HB16" s="3"/>
      <c r="HC16" s="3"/>
      <c r="HD16" s="3"/>
      <c r="HE16" s="3"/>
      <c r="HF16" s="3"/>
      <c r="HG16" s="3"/>
      <c r="HH16" s="3"/>
      <c r="HI16" s="3"/>
      <c r="HJ16" s="3"/>
      <c r="HK16" s="3"/>
      <c r="HL16" s="3"/>
      <c r="HM16" s="3"/>
      <c r="HN16" s="3"/>
      <c r="HO16" s="3"/>
      <c r="HP16" s="3"/>
      <c r="HQ16" s="3"/>
      <c r="HR16" s="3"/>
      <c r="HS16" s="3"/>
      <c r="HT16" s="3"/>
      <c r="HU16" s="3"/>
      <c r="HV16" s="3"/>
      <c r="HW16" s="3"/>
      <c r="HX16" s="3"/>
      <c r="HY16" s="3"/>
      <c r="HZ16" s="3"/>
      <c r="IA16" s="3"/>
      <c r="IB16" s="3"/>
      <c r="IC16" s="3"/>
      <c r="ID16" s="3"/>
      <c r="IE16" s="3"/>
      <c r="IF16" s="3"/>
      <c r="IG16" s="3"/>
      <c r="IH16" s="3"/>
      <c r="II16" s="3"/>
      <c r="IJ16" s="3"/>
      <c r="IK16" s="3"/>
      <c r="IL16" s="3"/>
      <c r="IM16" s="3"/>
      <c r="IN16" s="3"/>
      <c r="IO16" s="3"/>
      <c r="IP16" s="3"/>
      <c r="IQ16" s="3"/>
      <c r="IR16" s="3"/>
      <c r="IS16" s="3"/>
      <c r="IT16" s="3"/>
      <c r="IU16" s="3"/>
      <c r="IV16" s="3"/>
      <c r="IW16" s="3"/>
      <c r="IX16" s="3"/>
      <c r="IY16" s="3"/>
      <c r="IZ16" s="3"/>
      <c r="JA16" s="3"/>
      <c r="JB16" s="3"/>
      <c r="JC16" s="3"/>
      <c r="JD16" s="3"/>
      <c r="JE16" s="3"/>
      <c r="JF16" s="3"/>
      <c r="JG16" s="3"/>
      <c r="JH16" s="3"/>
      <c r="JI16" s="3"/>
      <c r="JJ16" s="3"/>
      <c r="JK16" s="3"/>
      <c r="JL16" s="3"/>
      <c r="JM16" s="3"/>
      <c r="JN16" s="3"/>
      <c r="JO16" s="3"/>
      <c r="JP16" s="3"/>
      <c r="JQ16" s="3"/>
      <c r="JR16" s="3"/>
      <c r="JS16" s="3"/>
      <c r="JT16" s="3"/>
      <c r="JU16" s="3"/>
      <c r="JV16" s="3"/>
      <c r="JW16" s="3"/>
      <c r="JX16" s="3"/>
      <c r="JY16" s="3"/>
      <c r="JZ16" s="3"/>
      <c r="KA16" s="3"/>
      <c r="KB16" s="3"/>
      <c r="KC16" s="3"/>
      <c r="KD16" s="3"/>
      <c r="KE16" s="3"/>
      <c r="KF16" s="3"/>
      <c r="KG16" s="3"/>
      <c r="KH16" s="3"/>
      <c r="KI16" s="3"/>
      <c r="KJ16" s="3"/>
      <c r="KK16" s="3"/>
      <c r="KL16" s="3"/>
      <c r="KM16" s="3"/>
      <c r="KN16" s="3"/>
      <c r="KO16" s="3"/>
      <c r="KP16" s="3"/>
      <c r="KQ16" s="3"/>
      <c r="KR16" s="3"/>
      <c r="KS16" s="3"/>
      <c r="KT16" s="3"/>
      <c r="KU16" s="3"/>
      <c r="KV16" s="3"/>
      <c r="KW16" s="3"/>
      <c r="KX16" s="3"/>
      <c r="KY16" s="3"/>
      <c r="KZ16" s="3"/>
      <c r="LA16" s="3"/>
      <c r="LB16" s="3"/>
      <c r="LC16" s="3"/>
    </row>
    <row r="17" spans="3:315" ht="15.5" x14ac:dyDescent="0.35">
      <c r="C17" s="16" t="str">
        <f t="array" ref="C17">IFERROR(INDEX(nom,SMALL(IF((contrat=$A$6)*(canal=$A$3),ROW(nom),""),ROW(A12))),"")</f>
        <v/>
      </c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  <c r="CV17" s="3"/>
      <c r="CW17" s="3"/>
      <c r="CX17" s="3"/>
      <c r="CY17" s="3"/>
      <c r="CZ17" s="3"/>
      <c r="DA17" s="3"/>
      <c r="DB17" s="3"/>
      <c r="DC17" s="3"/>
      <c r="DD17" s="3"/>
      <c r="DE17" s="3"/>
      <c r="DF17" s="3"/>
      <c r="DG17" s="3"/>
      <c r="DH17" s="3"/>
      <c r="DI17" s="3"/>
      <c r="DJ17" s="3"/>
      <c r="DK17" s="3"/>
      <c r="DL17" s="3"/>
      <c r="DM17" s="3"/>
      <c r="DN17" s="3"/>
      <c r="DO17" s="3"/>
      <c r="DP17" s="3"/>
      <c r="DQ17" s="3"/>
      <c r="DR17" s="3"/>
      <c r="DS17" s="3"/>
      <c r="DT17" s="3"/>
      <c r="DU17" s="3"/>
      <c r="DV17" s="3"/>
      <c r="DW17" s="3"/>
      <c r="DX17" s="3"/>
      <c r="DY17" s="3"/>
      <c r="DZ17" s="3"/>
      <c r="EA17" s="3"/>
      <c r="EB17" s="3"/>
      <c r="EC17" s="3"/>
      <c r="ED17" s="3"/>
      <c r="EE17" s="3"/>
      <c r="EF17" s="3"/>
      <c r="EG17" s="3"/>
      <c r="EH17" s="3"/>
      <c r="EI17" s="3"/>
      <c r="EJ17" s="3"/>
      <c r="EK17" s="3"/>
      <c r="EL17" s="3"/>
      <c r="EM17" s="3"/>
      <c r="EN17" s="3"/>
      <c r="EO17" s="3"/>
      <c r="EP17" s="3"/>
      <c r="EQ17" s="3"/>
      <c r="ER17" s="3"/>
      <c r="ES17" s="3"/>
      <c r="ET17" s="3"/>
      <c r="EU17" s="3"/>
      <c r="EV17" s="3"/>
      <c r="EW17" s="3"/>
      <c r="EX17" s="3"/>
      <c r="EY17" s="3"/>
      <c r="EZ17" s="3"/>
      <c r="FA17" s="3"/>
      <c r="FB17" s="3"/>
      <c r="FC17" s="3"/>
      <c r="FD17" s="3"/>
      <c r="FE17" s="3"/>
      <c r="FF17" s="3"/>
      <c r="FG17" s="3"/>
      <c r="FH17" s="3"/>
      <c r="FI17" s="3"/>
      <c r="FJ17" s="3"/>
      <c r="FK17" s="3"/>
      <c r="FL17" s="3"/>
      <c r="FM17" s="3"/>
      <c r="FN17" s="3"/>
      <c r="FO17" s="3"/>
      <c r="FP17" s="3"/>
      <c r="FQ17" s="3"/>
      <c r="FR17" s="3"/>
      <c r="FS17" s="3"/>
      <c r="FT17" s="3"/>
      <c r="FU17" s="3"/>
      <c r="FV17" s="3"/>
      <c r="FW17" s="3"/>
      <c r="FX17" s="3"/>
      <c r="FY17" s="3"/>
      <c r="FZ17" s="3"/>
      <c r="GA17" s="3"/>
      <c r="GB17" s="3"/>
      <c r="GC17" s="3"/>
      <c r="GD17" s="3"/>
      <c r="GE17" s="3"/>
      <c r="GF17" s="3"/>
      <c r="GG17" s="3"/>
      <c r="GH17" s="3"/>
      <c r="GI17" s="3"/>
      <c r="GJ17" s="3"/>
      <c r="GK17" s="3"/>
      <c r="GL17" s="3"/>
      <c r="GM17" s="3"/>
      <c r="GN17" s="3"/>
      <c r="GO17" s="3"/>
      <c r="GP17" s="3"/>
      <c r="GQ17" s="3"/>
      <c r="GR17" s="3"/>
      <c r="GS17" s="3"/>
      <c r="GT17" s="3"/>
      <c r="GU17" s="3"/>
      <c r="GV17" s="3"/>
      <c r="GW17" s="3"/>
      <c r="GX17" s="3"/>
      <c r="GY17" s="3"/>
      <c r="GZ17" s="3"/>
      <c r="HA17" s="3"/>
      <c r="HB17" s="3"/>
      <c r="HC17" s="3"/>
      <c r="HD17" s="3"/>
      <c r="HE17" s="3"/>
      <c r="HF17" s="3"/>
      <c r="HG17" s="3"/>
      <c r="HH17" s="3"/>
      <c r="HI17" s="3"/>
      <c r="HJ17" s="3"/>
      <c r="HK17" s="3"/>
      <c r="HL17" s="3"/>
      <c r="HM17" s="3"/>
      <c r="HN17" s="3"/>
      <c r="HO17" s="3"/>
      <c r="HP17" s="3"/>
      <c r="HQ17" s="3"/>
      <c r="HR17" s="3"/>
      <c r="HS17" s="3"/>
      <c r="HT17" s="3"/>
      <c r="HU17" s="3"/>
      <c r="HV17" s="3"/>
      <c r="HW17" s="3"/>
      <c r="HX17" s="3"/>
      <c r="HY17" s="3"/>
      <c r="HZ17" s="3"/>
      <c r="IA17" s="3"/>
      <c r="IB17" s="3"/>
      <c r="IC17" s="3"/>
      <c r="ID17" s="3"/>
      <c r="IE17" s="3"/>
      <c r="IF17" s="3"/>
      <c r="IG17" s="3"/>
      <c r="IH17" s="3"/>
      <c r="II17" s="3"/>
      <c r="IJ17" s="3"/>
      <c r="IK17" s="3"/>
      <c r="IL17" s="3"/>
      <c r="IM17" s="3"/>
      <c r="IN17" s="3"/>
      <c r="IO17" s="3"/>
      <c r="IP17" s="3"/>
      <c r="IQ17" s="3"/>
      <c r="IR17" s="3"/>
      <c r="IS17" s="3"/>
      <c r="IT17" s="3"/>
      <c r="IU17" s="3"/>
      <c r="IV17" s="3"/>
      <c r="IW17" s="3"/>
      <c r="IX17" s="3"/>
      <c r="IY17" s="3"/>
      <c r="IZ17" s="3"/>
      <c r="JA17" s="3"/>
      <c r="JB17" s="3"/>
      <c r="JC17" s="3"/>
      <c r="JD17" s="3"/>
      <c r="JE17" s="3"/>
      <c r="JF17" s="3"/>
      <c r="JG17" s="3"/>
      <c r="JH17" s="3"/>
      <c r="JI17" s="3"/>
      <c r="JJ17" s="3"/>
      <c r="JK17" s="3"/>
      <c r="JL17" s="3"/>
      <c r="JM17" s="3"/>
      <c r="JN17" s="3"/>
      <c r="JO17" s="3"/>
      <c r="JP17" s="3"/>
      <c r="JQ17" s="3"/>
      <c r="JR17" s="3"/>
      <c r="JS17" s="3"/>
      <c r="JT17" s="3"/>
      <c r="JU17" s="3"/>
      <c r="JV17" s="3"/>
      <c r="JW17" s="3"/>
      <c r="JX17" s="3"/>
      <c r="JY17" s="3"/>
      <c r="JZ17" s="3"/>
      <c r="KA17" s="3"/>
      <c r="KB17" s="3"/>
      <c r="KC17" s="3"/>
      <c r="KD17" s="3"/>
      <c r="KE17" s="3"/>
      <c r="KF17" s="3"/>
      <c r="KG17" s="3"/>
      <c r="KH17" s="3"/>
      <c r="KI17" s="3"/>
      <c r="KJ17" s="3"/>
      <c r="KK17" s="3"/>
      <c r="KL17" s="3"/>
      <c r="KM17" s="3"/>
      <c r="KN17" s="3"/>
      <c r="KO17" s="3"/>
      <c r="KP17" s="3"/>
      <c r="KQ17" s="3"/>
      <c r="KR17" s="3"/>
      <c r="KS17" s="3"/>
      <c r="KT17" s="3"/>
      <c r="KU17" s="3"/>
      <c r="KV17" s="3"/>
      <c r="KW17" s="3"/>
      <c r="KX17" s="3"/>
      <c r="KY17" s="3"/>
      <c r="KZ17" s="3"/>
      <c r="LA17" s="3"/>
      <c r="LB17" s="3"/>
      <c r="LC17" s="3"/>
    </row>
    <row r="18" spans="3:315" ht="15.5" x14ac:dyDescent="0.35">
      <c r="C18" s="16" t="str">
        <f t="array" ref="C18">IFERROR(INDEX(nom,SMALL(IF((contrat=$A$6)*(canal=$A$3),ROW(nom),""),ROW(A13))),"")</f>
        <v/>
      </c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  <c r="CV18" s="3"/>
      <c r="CW18" s="3"/>
      <c r="CX18" s="3"/>
      <c r="CY18" s="3"/>
      <c r="CZ18" s="3"/>
      <c r="DA18" s="3"/>
      <c r="DB18" s="3"/>
      <c r="DC18" s="3"/>
      <c r="DD18" s="3"/>
      <c r="DE18" s="3"/>
      <c r="DF18" s="3"/>
      <c r="DG18" s="3"/>
      <c r="DH18" s="3"/>
      <c r="DI18" s="3"/>
      <c r="DJ18" s="3"/>
      <c r="DK18" s="3"/>
      <c r="DL18" s="3"/>
      <c r="DM18" s="3"/>
      <c r="DN18" s="3"/>
      <c r="DO18" s="3"/>
      <c r="DP18" s="3"/>
      <c r="DQ18" s="3"/>
      <c r="DR18" s="3"/>
      <c r="DS18" s="3"/>
      <c r="DT18" s="3"/>
      <c r="DU18" s="3"/>
      <c r="DV18" s="3"/>
      <c r="DW18" s="3"/>
      <c r="DX18" s="3"/>
      <c r="DY18" s="3"/>
      <c r="DZ18" s="3"/>
      <c r="EA18" s="3"/>
      <c r="EB18" s="3"/>
      <c r="EC18" s="3"/>
      <c r="ED18" s="3"/>
      <c r="EE18" s="3"/>
      <c r="EF18" s="3"/>
      <c r="EG18" s="3"/>
      <c r="EH18" s="3"/>
      <c r="EI18" s="3"/>
      <c r="EJ18" s="3"/>
      <c r="EK18" s="3"/>
      <c r="EL18" s="3"/>
      <c r="EM18" s="3"/>
      <c r="EN18" s="3"/>
      <c r="EO18" s="3"/>
      <c r="EP18" s="3"/>
      <c r="EQ18" s="3"/>
      <c r="ER18" s="3"/>
      <c r="ES18" s="3"/>
      <c r="ET18" s="3"/>
      <c r="EU18" s="3"/>
      <c r="EV18" s="3"/>
      <c r="EW18" s="3"/>
      <c r="EX18" s="3"/>
      <c r="EY18" s="3"/>
      <c r="EZ18" s="3"/>
      <c r="FA18" s="3"/>
      <c r="FB18" s="3"/>
      <c r="FC18" s="3"/>
      <c r="FD18" s="3"/>
      <c r="FE18" s="3"/>
      <c r="FF18" s="3"/>
      <c r="FG18" s="3"/>
      <c r="FH18" s="3"/>
      <c r="FI18" s="3"/>
      <c r="FJ18" s="3"/>
      <c r="FK18" s="3"/>
      <c r="FL18" s="3"/>
      <c r="FM18" s="3"/>
      <c r="FN18" s="3"/>
      <c r="FO18" s="3"/>
      <c r="FP18" s="3"/>
      <c r="FQ18" s="3"/>
      <c r="FR18" s="3"/>
      <c r="FS18" s="3"/>
      <c r="FT18" s="3"/>
      <c r="FU18" s="3"/>
      <c r="FV18" s="3"/>
      <c r="FW18" s="3"/>
      <c r="FX18" s="3"/>
      <c r="FY18" s="3"/>
      <c r="FZ18" s="3"/>
      <c r="GA18" s="3"/>
      <c r="GB18" s="3"/>
      <c r="GC18" s="3"/>
      <c r="GD18" s="3"/>
      <c r="GE18" s="3"/>
      <c r="GF18" s="3"/>
      <c r="GG18" s="3"/>
      <c r="GH18" s="3"/>
      <c r="GI18" s="3"/>
      <c r="GJ18" s="3"/>
      <c r="GK18" s="3"/>
      <c r="GL18" s="3"/>
      <c r="GM18" s="3"/>
      <c r="GN18" s="3"/>
      <c r="GO18" s="3"/>
      <c r="GP18" s="3"/>
      <c r="GQ18" s="3"/>
      <c r="GR18" s="3"/>
      <c r="GS18" s="3"/>
      <c r="GT18" s="3"/>
      <c r="GU18" s="3"/>
      <c r="GV18" s="3"/>
      <c r="GW18" s="3"/>
      <c r="GX18" s="3"/>
      <c r="GY18" s="3"/>
      <c r="GZ18" s="3"/>
      <c r="HA18" s="3"/>
      <c r="HB18" s="3"/>
      <c r="HC18" s="3"/>
      <c r="HD18" s="3"/>
      <c r="HE18" s="3"/>
      <c r="HF18" s="3"/>
      <c r="HG18" s="3"/>
      <c r="HH18" s="3"/>
      <c r="HI18" s="3"/>
      <c r="HJ18" s="3"/>
      <c r="HK18" s="3"/>
      <c r="HL18" s="3"/>
      <c r="HM18" s="3"/>
      <c r="HN18" s="3"/>
      <c r="HO18" s="3"/>
      <c r="HP18" s="3"/>
      <c r="HQ18" s="3"/>
      <c r="HR18" s="3"/>
      <c r="HS18" s="3"/>
      <c r="HT18" s="3"/>
      <c r="HU18" s="3"/>
      <c r="HV18" s="3"/>
      <c r="HW18" s="3"/>
      <c r="HX18" s="3"/>
      <c r="HY18" s="3"/>
      <c r="HZ18" s="3"/>
      <c r="IA18" s="3"/>
      <c r="IB18" s="3"/>
      <c r="IC18" s="3"/>
      <c r="ID18" s="3"/>
      <c r="IE18" s="3"/>
      <c r="IF18" s="3"/>
      <c r="IG18" s="3"/>
      <c r="IH18" s="3"/>
      <c r="II18" s="3"/>
      <c r="IJ18" s="3"/>
      <c r="IK18" s="3"/>
      <c r="IL18" s="3"/>
      <c r="IM18" s="3"/>
      <c r="IN18" s="3"/>
      <c r="IO18" s="3"/>
      <c r="IP18" s="3"/>
      <c r="IQ18" s="3"/>
      <c r="IR18" s="3"/>
      <c r="IS18" s="3"/>
      <c r="IT18" s="3"/>
      <c r="IU18" s="3"/>
      <c r="IV18" s="3"/>
      <c r="IW18" s="3"/>
      <c r="IX18" s="3"/>
      <c r="IY18" s="3"/>
      <c r="IZ18" s="3"/>
      <c r="JA18" s="3"/>
      <c r="JB18" s="3"/>
      <c r="JC18" s="3"/>
      <c r="JD18" s="3"/>
      <c r="JE18" s="3"/>
      <c r="JF18" s="3"/>
      <c r="JG18" s="3"/>
      <c r="JH18" s="3"/>
      <c r="JI18" s="3"/>
      <c r="JJ18" s="3"/>
      <c r="JK18" s="3"/>
      <c r="JL18" s="3"/>
      <c r="JM18" s="3"/>
      <c r="JN18" s="3"/>
      <c r="JO18" s="3"/>
      <c r="JP18" s="3"/>
      <c r="JQ18" s="3"/>
      <c r="JR18" s="3"/>
      <c r="JS18" s="3"/>
      <c r="JT18" s="3"/>
      <c r="JU18" s="3"/>
      <c r="JV18" s="3"/>
      <c r="JW18" s="3"/>
      <c r="JX18" s="3"/>
      <c r="JY18" s="3"/>
      <c r="JZ18" s="3"/>
      <c r="KA18" s="3"/>
      <c r="KB18" s="3"/>
      <c r="KC18" s="3"/>
      <c r="KD18" s="3"/>
      <c r="KE18" s="3"/>
      <c r="KF18" s="3"/>
      <c r="KG18" s="3"/>
      <c r="KH18" s="3"/>
      <c r="KI18" s="3"/>
      <c r="KJ18" s="3"/>
      <c r="KK18" s="3"/>
      <c r="KL18" s="3"/>
      <c r="KM18" s="3"/>
      <c r="KN18" s="3"/>
      <c r="KO18" s="3"/>
      <c r="KP18" s="3"/>
      <c r="KQ18" s="3"/>
      <c r="KR18" s="3"/>
      <c r="KS18" s="3"/>
      <c r="KT18" s="3"/>
      <c r="KU18" s="3"/>
      <c r="KV18" s="3"/>
      <c r="KW18" s="3"/>
      <c r="KX18" s="3"/>
      <c r="KY18" s="3"/>
      <c r="KZ18" s="3"/>
      <c r="LA18" s="3"/>
      <c r="LB18" s="3"/>
      <c r="LC18" s="3"/>
    </row>
    <row r="19" spans="3:315" ht="15.5" x14ac:dyDescent="0.35">
      <c r="C19" s="16" t="str">
        <f t="array" ref="C19">IFERROR(INDEX(nom,SMALL(IF((contrat=$A$6)*(canal=$A$3),ROW(nom),""),ROW(A14))),"")</f>
        <v/>
      </c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  <c r="CV19" s="3"/>
      <c r="CW19" s="3"/>
      <c r="CX19" s="3"/>
      <c r="CY19" s="3"/>
      <c r="CZ19" s="3"/>
      <c r="DA19" s="3"/>
      <c r="DB19" s="3"/>
      <c r="DC19" s="3"/>
      <c r="DD19" s="3"/>
      <c r="DE19" s="3"/>
      <c r="DF19" s="3"/>
      <c r="DG19" s="3"/>
      <c r="DH19" s="3"/>
      <c r="DI19" s="3"/>
      <c r="DJ19" s="3"/>
      <c r="DK19" s="3"/>
      <c r="DL19" s="3"/>
      <c r="DM19" s="3"/>
      <c r="DN19" s="3"/>
      <c r="DO19" s="3"/>
      <c r="DP19" s="3"/>
      <c r="DQ19" s="3"/>
      <c r="DR19" s="3"/>
      <c r="DS19" s="3"/>
      <c r="DT19" s="3"/>
      <c r="DU19" s="3"/>
      <c r="DV19" s="3"/>
      <c r="DW19" s="3"/>
      <c r="DX19" s="3"/>
      <c r="DY19" s="3"/>
      <c r="DZ19" s="3"/>
      <c r="EA19" s="3"/>
      <c r="EB19" s="3"/>
      <c r="EC19" s="3"/>
      <c r="ED19" s="3"/>
      <c r="EE19" s="3"/>
      <c r="EF19" s="3"/>
      <c r="EG19" s="3"/>
      <c r="EH19" s="3"/>
      <c r="EI19" s="3"/>
      <c r="EJ19" s="3"/>
      <c r="EK19" s="3"/>
      <c r="EL19" s="3"/>
      <c r="EM19" s="3"/>
      <c r="EN19" s="3"/>
      <c r="EO19" s="3"/>
      <c r="EP19" s="3"/>
      <c r="EQ19" s="3"/>
      <c r="ER19" s="3"/>
      <c r="ES19" s="3"/>
      <c r="ET19" s="3"/>
      <c r="EU19" s="3"/>
      <c r="EV19" s="3"/>
      <c r="EW19" s="3"/>
      <c r="EX19" s="3"/>
      <c r="EY19" s="3"/>
      <c r="EZ19" s="3"/>
      <c r="FA19" s="3"/>
      <c r="FB19" s="3"/>
      <c r="FC19" s="3"/>
      <c r="FD19" s="3"/>
      <c r="FE19" s="3"/>
      <c r="FF19" s="3"/>
      <c r="FG19" s="3"/>
      <c r="FH19" s="3"/>
      <c r="FI19" s="3"/>
      <c r="FJ19" s="3"/>
      <c r="FK19" s="3"/>
      <c r="FL19" s="3"/>
      <c r="FM19" s="3"/>
      <c r="FN19" s="3"/>
      <c r="FO19" s="3"/>
      <c r="FP19" s="3"/>
      <c r="FQ19" s="3"/>
      <c r="FR19" s="3"/>
      <c r="FS19" s="3"/>
      <c r="FT19" s="3"/>
      <c r="FU19" s="3"/>
      <c r="FV19" s="3"/>
      <c r="FW19" s="3"/>
      <c r="FX19" s="3"/>
      <c r="FY19" s="3"/>
      <c r="FZ19" s="3"/>
      <c r="GA19" s="3"/>
      <c r="GB19" s="3"/>
      <c r="GC19" s="3"/>
      <c r="GD19" s="3"/>
      <c r="GE19" s="3"/>
      <c r="GF19" s="3"/>
      <c r="GG19" s="3"/>
      <c r="GH19" s="3"/>
      <c r="GI19" s="3"/>
      <c r="GJ19" s="3"/>
      <c r="GK19" s="3"/>
      <c r="GL19" s="3"/>
      <c r="GM19" s="3"/>
      <c r="GN19" s="3"/>
      <c r="GO19" s="3"/>
      <c r="GP19" s="3"/>
      <c r="GQ19" s="3"/>
      <c r="GR19" s="3"/>
      <c r="GS19" s="3"/>
      <c r="GT19" s="3"/>
      <c r="GU19" s="3"/>
      <c r="GV19" s="3"/>
      <c r="GW19" s="3"/>
      <c r="GX19" s="3"/>
      <c r="GY19" s="3"/>
      <c r="GZ19" s="3"/>
      <c r="HA19" s="3"/>
      <c r="HB19" s="3"/>
      <c r="HC19" s="3"/>
      <c r="HD19" s="3"/>
      <c r="HE19" s="3"/>
      <c r="HF19" s="3"/>
      <c r="HG19" s="3"/>
      <c r="HH19" s="3"/>
      <c r="HI19" s="3"/>
      <c r="HJ19" s="3"/>
      <c r="HK19" s="3"/>
      <c r="HL19" s="3"/>
      <c r="HM19" s="3"/>
      <c r="HN19" s="3"/>
      <c r="HO19" s="3"/>
      <c r="HP19" s="3"/>
      <c r="HQ19" s="3"/>
      <c r="HR19" s="3"/>
      <c r="HS19" s="3"/>
      <c r="HT19" s="3"/>
      <c r="HU19" s="3"/>
      <c r="HV19" s="3"/>
      <c r="HW19" s="3"/>
      <c r="HX19" s="3"/>
      <c r="HY19" s="3"/>
      <c r="HZ19" s="3"/>
      <c r="IA19" s="3"/>
      <c r="IB19" s="3"/>
      <c r="IC19" s="3"/>
      <c r="ID19" s="3"/>
      <c r="IE19" s="3"/>
      <c r="IF19" s="3"/>
      <c r="IG19" s="3"/>
      <c r="IH19" s="3"/>
      <c r="II19" s="3"/>
      <c r="IJ19" s="3"/>
      <c r="IK19" s="3"/>
      <c r="IL19" s="3"/>
      <c r="IM19" s="3"/>
      <c r="IN19" s="3"/>
      <c r="IO19" s="3"/>
      <c r="IP19" s="3"/>
      <c r="IQ19" s="3"/>
      <c r="IR19" s="3"/>
      <c r="IS19" s="3"/>
      <c r="IT19" s="3"/>
      <c r="IU19" s="3"/>
      <c r="IV19" s="3"/>
      <c r="IW19" s="3"/>
      <c r="IX19" s="3"/>
      <c r="IY19" s="3"/>
      <c r="IZ19" s="3"/>
      <c r="JA19" s="3"/>
      <c r="JB19" s="3"/>
      <c r="JC19" s="3"/>
      <c r="JD19" s="3"/>
      <c r="JE19" s="3"/>
      <c r="JF19" s="3"/>
      <c r="JG19" s="3"/>
      <c r="JH19" s="3"/>
      <c r="JI19" s="3"/>
      <c r="JJ19" s="3"/>
      <c r="JK19" s="3"/>
      <c r="JL19" s="3"/>
      <c r="JM19" s="3"/>
      <c r="JN19" s="3"/>
      <c r="JO19" s="3"/>
      <c r="JP19" s="3"/>
      <c r="JQ19" s="3"/>
      <c r="JR19" s="3"/>
      <c r="JS19" s="3"/>
      <c r="JT19" s="3"/>
      <c r="JU19" s="3"/>
      <c r="JV19" s="3"/>
      <c r="JW19" s="3"/>
      <c r="JX19" s="3"/>
      <c r="JY19" s="3"/>
      <c r="JZ19" s="3"/>
      <c r="KA19" s="3"/>
      <c r="KB19" s="3"/>
      <c r="KC19" s="3"/>
      <c r="KD19" s="3"/>
      <c r="KE19" s="3"/>
      <c r="KF19" s="3"/>
      <c r="KG19" s="3"/>
      <c r="KH19" s="3"/>
      <c r="KI19" s="3"/>
      <c r="KJ19" s="3"/>
      <c r="KK19" s="3"/>
      <c r="KL19" s="3"/>
      <c r="KM19" s="3"/>
      <c r="KN19" s="3"/>
      <c r="KO19" s="3"/>
      <c r="KP19" s="3"/>
      <c r="KQ19" s="3"/>
      <c r="KR19" s="3"/>
      <c r="KS19" s="3"/>
      <c r="KT19" s="3"/>
      <c r="KU19" s="3"/>
      <c r="KV19" s="3"/>
      <c r="KW19" s="3"/>
      <c r="KX19" s="3"/>
      <c r="KY19" s="3"/>
      <c r="KZ19" s="3"/>
      <c r="LA19" s="3"/>
      <c r="LB19" s="3"/>
      <c r="LC19" s="3"/>
    </row>
    <row r="20" spans="3:315" ht="15.5" x14ac:dyDescent="0.35">
      <c r="C20" s="16" t="str">
        <f t="array" ref="C20">IFERROR(INDEX(nom,SMALL(IF((contrat=$A$6)*(canal=$A$3),ROW(nom),""),ROW(A15))),"")</f>
        <v/>
      </c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  <c r="CV20" s="3"/>
      <c r="CW20" s="3"/>
      <c r="CX20" s="3"/>
      <c r="CY20" s="3"/>
      <c r="CZ20" s="3"/>
      <c r="DA20" s="3"/>
      <c r="DB20" s="3"/>
      <c r="DC20" s="3"/>
      <c r="DD20" s="3"/>
      <c r="DE20" s="3"/>
      <c r="DF20" s="3"/>
      <c r="DG20" s="3"/>
      <c r="DH20" s="3"/>
      <c r="DI20" s="3"/>
      <c r="DJ20" s="3"/>
      <c r="DK20" s="3"/>
      <c r="DL20" s="3"/>
      <c r="DM20" s="3"/>
      <c r="DN20" s="3"/>
      <c r="DO20" s="3"/>
      <c r="DP20" s="3"/>
      <c r="DQ20" s="3"/>
      <c r="DR20" s="3"/>
      <c r="DS20" s="3"/>
      <c r="DT20" s="3"/>
      <c r="DU20" s="3"/>
      <c r="DV20" s="3"/>
      <c r="DW20" s="3"/>
      <c r="DX20" s="3"/>
      <c r="DY20" s="3"/>
      <c r="DZ20" s="3"/>
      <c r="EA20" s="3"/>
      <c r="EB20" s="3"/>
      <c r="EC20" s="3"/>
      <c r="ED20" s="3"/>
      <c r="EE20" s="3"/>
      <c r="EF20" s="3"/>
      <c r="EG20" s="3"/>
      <c r="EH20" s="3"/>
      <c r="EI20" s="3"/>
      <c r="EJ20" s="3"/>
      <c r="EK20" s="3"/>
      <c r="EL20" s="3"/>
      <c r="EM20" s="3"/>
      <c r="EN20" s="3"/>
      <c r="EO20" s="3"/>
      <c r="EP20" s="3"/>
      <c r="EQ20" s="3"/>
      <c r="ER20" s="3"/>
      <c r="ES20" s="3"/>
      <c r="ET20" s="3"/>
      <c r="EU20" s="3"/>
      <c r="EV20" s="3"/>
      <c r="EW20" s="3"/>
      <c r="EX20" s="3"/>
      <c r="EY20" s="3"/>
      <c r="EZ20" s="3"/>
      <c r="FA20" s="3"/>
      <c r="FB20" s="3"/>
      <c r="FC20" s="3"/>
      <c r="FD20" s="3"/>
      <c r="FE20" s="3"/>
      <c r="FF20" s="3"/>
      <c r="FG20" s="3"/>
      <c r="FH20" s="3"/>
      <c r="FI20" s="3"/>
      <c r="FJ20" s="3"/>
      <c r="FK20" s="3"/>
      <c r="FL20" s="3"/>
      <c r="FM20" s="3"/>
      <c r="FN20" s="3"/>
      <c r="FO20" s="3"/>
      <c r="FP20" s="3"/>
      <c r="FQ20" s="3"/>
      <c r="FR20" s="3"/>
      <c r="FS20" s="3"/>
      <c r="FT20" s="3"/>
      <c r="FU20" s="3"/>
      <c r="FV20" s="3"/>
      <c r="FW20" s="3"/>
      <c r="FX20" s="3"/>
      <c r="FY20" s="3"/>
      <c r="FZ20" s="3"/>
      <c r="GA20" s="3"/>
      <c r="GB20" s="3"/>
      <c r="GC20" s="3"/>
      <c r="GD20" s="3"/>
      <c r="GE20" s="3"/>
      <c r="GF20" s="3"/>
      <c r="GG20" s="3"/>
      <c r="GH20" s="3"/>
      <c r="GI20" s="3"/>
      <c r="GJ20" s="3"/>
      <c r="GK20" s="3"/>
      <c r="GL20" s="3"/>
      <c r="GM20" s="3"/>
      <c r="GN20" s="3"/>
      <c r="GO20" s="3"/>
      <c r="GP20" s="3"/>
      <c r="GQ20" s="3"/>
      <c r="GR20" s="3"/>
      <c r="GS20" s="3"/>
      <c r="GT20" s="3"/>
      <c r="GU20" s="3"/>
      <c r="GV20" s="3"/>
      <c r="GW20" s="3"/>
      <c r="GX20" s="3"/>
      <c r="GY20" s="3"/>
      <c r="GZ20" s="3"/>
      <c r="HA20" s="3"/>
      <c r="HB20" s="3"/>
      <c r="HC20" s="3"/>
      <c r="HD20" s="3"/>
      <c r="HE20" s="3"/>
      <c r="HF20" s="3"/>
      <c r="HG20" s="3"/>
      <c r="HH20" s="3"/>
      <c r="HI20" s="3"/>
      <c r="HJ20" s="3"/>
      <c r="HK20" s="3"/>
      <c r="HL20" s="3"/>
      <c r="HM20" s="3"/>
      <c r="HN20" s="3"/>
      <c r="HO20" s="3"/>
      <c r="HP20" s="3"/>
      <c r="HQ20" s="3"/>
      <c r="HR20" s="3"/>
      <c r="HS20" s="3"/>
      <c r="HT20" s="3"/>
      <c r="HU20" s="3"/>
      <c r="HV20" s="3"/>
      <c r="HW20" s="3"/>
      <c r="HX20" s="3"/>
      <c r="HY20" s="3"/>
      <c r="HZ20" s="3"/>
      <c r="IA20" s="3"/>
      <c r="IB20" s="3"/>
      <c r="IC20" s="3"/>
      <c r="ID20" s="3"/>
      <c r="IE20" s="3"/>
      <c r="IF20" s="3"/>
      <c r="IG20" s="3"/>
      <c r="IH20" s="3"/>
      <c r="II20" s="3"/>
      <c r="IJ20" s="3"/>
      <c r="IK20" s="3"/>
      <c r="IL20" s="3"/>
      <c r="IM20" s="3"/>
      <c r="IN20" s="3"/>
      <c r="IO20" s="3"/>
      <c r="IP20" s="3"/>
      <c r="IQ20" s="3"/>
      <c r="IR20" s="3"/>
      <c r="IS20" s="3"/>
      <c r="IT20" s="3"/>
      <c r="IU20" s="3"/>
      <c r="IV20" s="3"/>
      <c r="IW20" s="3"/>
      <c r="IX20" s="3"/>
      <c r="IY20" s="3"/>
      <c r="IZ20" s="3"/>
      <c r="JA20" s="3"/>
      <c r="JB20" s="3"/>
      <c r="JC20" s="3"/>
      <c r="JD20" s="3"/>
      <c r="JE20" s="3"/>
      <c r="JF20" s="3"/>
      <c r="JG20" s="3"/>
      <c r="JH20" s="3"/>
      <c r="JI20" s="3"/>
      <c r="JJ20" s="3"/>
      <c r="JK20" s="3"/>
      <c r="JL20" s="3"/>
      <c r="JM20" s="3"/>
      <c r="JN20" s="3"/>
      <c r="JO20" s="3"/>
      <c r="JP20" s="3"/>
      <c r="JQ20" s="3"/>
      <c r="JR20" s="3"/>
      <c r="JS20" s="3"/>
      <c r="JT20" s="3"/>
      <c r="JU20" s="3"/>
      <c r="JV20" s="3"/>
      <c r="JW20" s="3"/>
      <c r="JX20" s="3"/>
      <c r="JY20" s="3"/>
      <c r="JZ20" s="3"/>
      <c r="KA20" s="3"/>
      <c r="KB20" s="3"/>
      <c r="KC20" s="3"/>
      <c r="KD20" s="3"/>
      <c r="KE20" s="3"/>
      <c r="KF20" s="3"/>
      <c r="KG20" s="3"/>
      <c r="KH20" s="3"/>
      <c r="KI20" s="3"/>
      <c r="KJ20" s="3"/>
      <c r="KK20" s="3"/>
      <c r="KL20" s="3"/>
      <c r="KM20" s="3"/>
      <c r="KN20" s="3"/>
      <c r="KO20" s="3"/>
      <c r="KP20" s="3"/>
      <c r="KQ20" s="3"/>
      <c r="KR20" s="3"/>
      <c r="KS20" s="3"/>
      <c r="KT20" s="3"/>
      <c r="KU20" s="3"/>
      <c r="KV20" s="3"/>
      <c r="KW20" s="3"/>
      <c r="KX20" s="3"/>
      <c r="KY20" s="3"/>
      <c r="KZ20" s="3"/>
      <c r="LA20" s="3"/>
      <c r="LB20" s="3"/>
      <c r="LC20" s="3"/>
    </row>
    <row r="21" spans="3:315" ht="15.5" x14ac:dyDescent="0.35">
      <c r="C21" s="16" t="str">
        <f t="array" ref="C21">IFERROR(INDEX(nom,SMALL(IF((contrat=$A$6)*(canal=$A$3),ROW(nom),""),ROW(A16))),"")</f>
        <v/>
      </c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  <c r="HA21" s="3"/>
      <c r="HB21" s="3"/>
      <c r="HC21" s="3"/>
      <c r="HD21" s="3"/>
      <c r="HE21" s="3"/>
      <c r="HF21" s="3"/>
      <c r="HG21" s="3"/>
      <c r="HH21" s="3"/>
      <c r="HI21" s="3"/>
      <c r="HJ21" s="3"/>
      <c r="HK21" s="3"/>
      <c r="HL21" s="3"/>
      <c r="HM21" s="3"/>
      <c r="HN21" s="3"/>
      <c r="HO21" s="3"/>
      <c r="HP21" s="3"/>
      <c r="HQ21" s="3"/>
      <c r="HR21" s="3"/>
      <c r="HS21" s="3"/>
      <c r="HT21" s="3"/>
      <c r="HU21" s="3"/>
      <c r="HV21" s="3"/>
      <c r="HW21" s="3"/>
      <c r="HX21" s="3"/>
      <c r="HY21" s="3"/>
      <c r="HZ21" s="3"/>
      <c r="IA21" s="3"/>
      <c r="IB21" s="3"/>
      <c r="IC21" s="3"/>
      <c r="ID21" s="3"/>
      <c r="IE21" s="3"/>
      <c r="IF21" s="3"/>
      <c r="IG21" s="3"/>
      <c r="IH21" s="3"/>
      <c r="II21" s="3"/>
      <c r="IJ21" s="3"/>
      <c r="IK21" s="3"/>
      <c r="IL21" s="3"/>
      <c r="IM21" s="3"/>
      <c r="IN21" s="3"/>
      <c r="IO21" s="3"/>
      <c r="IP21" s="3"/>
      <c r="IQ21" s="3"/>
      <c r="IR21" s="3"/>
      <c r="IS21" s="3"/>
      <c r="IT21" s="3"/>
      <c r="IU21" s="3"/>
      <c r="IV21" s="3"/>
      <c r="IW21" s="3"/>
      <c r="IX21" s="3"/>
      <c r="IY21" s="3"/>
      <c r="IZ21" s="3"/>
      <c r="JA21" s="3"/>
      <c r="JB21" s="3"/>
      <c r="JC21" s="3"/>
      <c r="JD21" s="3"/>
      <c r="JE21" s="3"/>
      <c r="JF21" s="3"/>
      <c r="JG21" s="3"/>
      <c r="JH21" s="3"/>
      <c r="JI21" s="3"/>
      <c r="JJ21" s="3"/>
      <c r="JK21" s="3"/>
      <c r="JL21" s="3"/>
      <c r="JM21" s="3"/>
      <c r="JN21" s="3"/>
      <c r="JO21" s="3"/>
      <c r="JP21" s="3"/>
      <c r="JQ21" s="3"/>
      <c r="JR21" s="3"/>
      <c r="JS21" s="3"/>
      <c r="JT21" s="3"/>
      <c r="JU21" s="3"/>
      <c r="JV21" s="3"/>
      <c r="JW21" s="3"/>
      <c r="JX21" s="3"/>
      <c r="JY21" s="3"/>
      <c r="JZ21" s="3"/>
      <c r="KA21" s="3"/>
      <c r="KB21" s="3"/>
      <c r="KC21" s="3"/>
      <c r="KD21" s="3"/>
      <c r="KE21" s="3"/>
      <c r="KF21" s="3"/>
      <c r="KG21" s="3"/>
      <c r="KH21" s="3"/>
      <c r="KI21" s="3"/>
      <c r="KJ21" s="3"/>
      <c r="KK21" s="3"/>
      <c r="KL21" s="3"/>
      <c r="KM21" s="3"/>
      <c r="KN21" s="3"/>
      <c r="KO21" s="3"/>
      <c r="KP21" s="3"/>
      <c r="KQ21" s="3"/>
      <c r="KR21" s="3"/>
      <c r="KS21" s="3"/>
      <c r="KT21" s="3"/>
      <c r="KU21" s="3"/>
      <c r="KV21" s="3"/>
      <c r="KW21" s="3"/>
      <c r="KX21" s="3"/>
      <c r="KY21" s="3"/>
      <c r="KZ21" s="3"/>
      <c r="LA21" s="3"/>
      <c r="LB21" s="3"/>
      <c r="LC21" s="3"/>
    </row>
    <row r="22" spans="3:315" ht="15.5" x14ac:dyDescent="0.35">
      <c r="C22" s="16" t="str">
        <f t="array" ref="C22">IFERROR(INDEX(nom,SMALL(IF((contrat=$A$6)*(canal=$A$3),ROW(nom),""),ROW(A17))),"")</f>
        <v/>
      </c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  <c r="HA22" s="3"/>
      <c r="HB22" s="3"/>
      <c r="HC22" s="3"/>
      <c r="HD22" s="3"/>
      <c r="HE22" s="3"/>
      <c r="HF22" s="3"/>
      <c r="HG22" s="3"/>
      <c r="HH22" s="3"/>
      <c r="HI22" s="3"/>
      <c r="HJ22" s="3"/>
      <c r="HK22" s="3"/>
      <c r="HL22" s="3"/>
      <c r="HM22" s="3"/>
      <c r="HN22" s="3"/>
      <c r="HO22" s="3"/>
      <c r="HP22" s="3"/>
      <c r="HQ22" s="3"/>
      <c r="HR22" s="3"/>
      <c r="HS22" s="3"/>
      <c r="HT22" s="3"/>
      <c r="HU22" s="3"/>
      <c r="HV22" s="3"/>
      <c r="HW22" s="3"/>
      <c r="HX22" s="3"/>
      <c r="HY22" s="3"/>
      <c r="HZ22" s="3"/>
      <c r="IA22" s="3"/>
      <c r="IB22" s="3"/>
      <c r="IC22" s="3"/>
      <c r="ID22" s="3"/>
      <c r="IE22" s="3"/>
      <c r="IF22" s="3"/>
      <c r="IG22" s="3"/>
      <c r="IH22" s="3"/>
      <c r="II22" s="3"/>
      <c r="IJ22" s="3"/>
      <c r="IK22" s="3"/>
      <c r="IL22" s="3"/>
      <c r="IM22" s="3"/>
      <c r="IN22" s="3"/>
      <c r="IO22" s="3"/>
      <c r="IP22" s="3"/>
      <c r="IQ22" s="3"/>
      <c r="IR22" s="3"/>
      <c r="IS22" s="3"/>
      <c r="IT22" s="3"/>
      <c r="IU22" s="3"/>
      <c r="IV22" s="3"/>
      <c r="IW22" s="3"/>
      <c r="IX22" s="3"/>
      <c r="IY22" s="3"/>
      <c r="IZ22" s="3"/>
      <c r="JA22" s="3"/>
      <c r="JB22" s="3"/>
      <c r="JC22" s="3"/>
      <c r="JD22" s="3"/>
      <c r="JE22" s="3"/>
      <c r="JF22" s="3"/>
      <c r="JG22" s="3"/>
      <c r="JH22" s="3"/>
      <c r="JI22" s="3"/>
      <c r="JJ22" s="3"/>
      <c r="JK22" s="3"/>
      <c r="JL22" s="3"/>
      <c r="JM22" s="3"/>
      <c r="JN22" s="3"/>
      <c r="JO22" s="3"/>
      <c r="JP22" s="3"/>
      <c r="JQ22" s="3"/>
      <c r="JR22" s="3"/>
      <c r="JS22" s="3"/>
      <c r="JT22" s="3"/>
      <c r="JU22" s="3"/>
      <c r="JV22" s="3"/>
      <c r="JW22" s="3"/>
      <c r="JX22" s="3"/>
      <c r="JY22" s="3"/>
      <c r="JZ22" s="3"/>
      <c r="KA22" s="3"/>
      <c r="KB22" s="3"/>
      <c r="KC22" s="3"/>
      <c r="KD22" s="3"/>
      <c r="KE22" s="3"/>
      <c r="KF22" s="3"/>
      <c r="KG22" s="3"/>
      <c r="KH22" s="3"/>
      <c r="KI22" s="3"/>
      <c r="KJ22" s="3"/>
      <c r="KK22" s="3"/>
      <c r="KL22" s="3"/>
      <c r="KM22" s="3"/>
      <c r="KN22" s="3"/>
      <c r="KO22" s="3"/>
      <c r="KP22" s="3"/>
      <c r="KQ22" s="3"/>
      <c r="KR22" s="3"/>
      <c r="KS22" s="3"/>
      <c r="KT22" s="3"/>
      <c r="KU22" s="3"/>
      <c r="KV22" s="3"/>
      <c r="KW22" s="3"/>
      <c r="KX22" s="3"/>
      <c r="KY22" s="3"/>
      <c r="KZ22" s="3"/>
      <c r="LA22" s="3"/>
      <c r="LB22" s="3"/>
      <c r="LC22" s="3"/>
    </row>
    <row r="23" spans="3:315" ht="15.5" x14ac:dyDescent="0.35">
      <c r="C23" s="16" t="str">
        <f t="array" ref="C23">IFERROR(INDEX(nom,SMALL(IF((contrat=$A$6)*(canal=$A$3),ROW(nom),""),ROW(A18))),"")</f>
        <v/>
      </c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  <c r="CV23" s="3"/>
      <c r="CW23" s="3"/>
      <c r="CX23" s="3"/>
      <c r="CY23" s="3"/>
      <c r="CZ23" s="3"/>
      <c r="DA23" s="3"/>
      <c r="DB23" s="3"/>
      <c r="DC23" s="3"/>
      <c r="DD23" s="3"/>
      <c r="DE23" s="3"/>
      <c r="DF23" s="3"/>
      <c r="DG23" s="3"/>
      <c r="DH23" s="3"/>
      <c r="DI23" s="3"/>
      <c r="DJ23" s="3"/>
      <c r="DK23" s="3"/>
      <c r="DL23" s="3"/>
      <c r="DM23" s="3"/>
      <c r="DN23" s="3"/>
      <c r="DO23" s="3"/>
      <c r="DP23" s="3"/>
      <c r="DQ23" s="3"/>
      <c r="DR23" s="3"/>
      <c r="DS23" s="3"/>
      <c r="DT23" s="3"/>
      <c r="DU23" s="3"/>
      <c r="DV23" s="3"/>
      <c r="DW23" s="3"/>
      <c r="DX23" s="3"/>
      <c r="DY23" s="3"/>
      <c r="DZ23" s="3"/>
      <c r="EA23" s="3"/>
      <c r="EB23" s="3"/>
      <c r="EC23" s="3"/>
      <c r="ED23" s="3"/>
      <c r="EE23" s="3"/>
      <c r="EF23" s="3"/>
      <c r="EG23" s="3"/>
      <c r="EH23" s="3"/>
      <c r="EI23" s="3"/>
      <c r="EJ23" s="3"/>
      <c r="EK23" s="3"/>
      <c r="EL23" s="3"/>
      <c r="EM23" s="3"/>
      <c r="EN23" s="3"/>
      <c r="EO23" s="3"/>
      <c r="EP23" s="3"/>
      <c r="EQ23" s="3"/>
      <c r="ER23" s="3"/>
      <c r="ES23" s="3"/>
      <c r="ET23" s="3"/>
      <c r="EU23" s="3"/>
      <c r="EV23" s="3"/>
      <c r="EW23" s="3"/>
      <c r="EX23" s="3"/>
      <c r="EY23" s="3"/>
      <c r="EZ23" s="3"/>
      <c r="FA23" s="3"/>
      <c r="FB23" s="3"/>
      <c r="FC23" s="3"/>
      <c r="FD23" s="3"/>
      <c r="FE23" s="3"/>
      <c r="FF23" s="3"/>
      <c r="FG23" s="3"/>
      <c r="FH23" s="3"/>
      <c r="FI23" s="3"/>
      <c r="FJ23" s="3"/>
      <c r="FK23" s="3"/>
      <c r="FL23" s="3"/>
      <c r="FM23" s="3"/>
      <c r="FN23" s="3"/>
      <c r="FO23" s="3"/>
      <c r="FP23" s="3"/>
      <c r="FQ23" s="3"/>
      <c r="FR23" s="3"/>
      <c r="FS23" s="3"/>
      <c r="FT23" s="3"/>
      <c r="FU23" s="3"/>
      <c r="FV23" s="3"/>
      <c r="FW23" s="3"/>
      <c r="FX23" s="3"/>
      <c r="FY23" s="3"/>
      <c r="FZ23" s="3"/>
      <c r="GA23" s="3"/>
      <c r="GB23" s="3"/>
      <c r="GC23" s="3"/>
      <c r="GD23" s="3"/>
      <c r="GE23" s="3"/>
      <c r="GF23" s="3"/>
      <c r="GG23" s="3"/>
      <c r="GH23" s="3"/>
      <c r="GI23" s="3"/>
      <c r="GJ23" s="3"/>
      <c r="GK23" s="3"/>
      <c r="GL23" s="3"/>
      <c r="GM23" s="3"/>
      <c r="GN23" s="3"/>
      <c r="GO23" s="3"/>
      <c r="GP23" s="3"/>
      <c r="GQ23" s="3"/>
      <c r="GR23" s="3"/>
      <c r="GS23" s="3"/>
      <c r="GT23" s="3"/>
      <c r="GU23" s="3"/>
      <c r="GV23" s="3"/>
      <c r="GW23" s="3"/>
      <c r="GX23" s="3"/>
      <c r="GY23" s="3"/>
      <c r="GZ23" s="3"/>
      <c r="HA23" s="3"/>
      <c r="HB23" s="3"/>
      <c r="HC23" s="3"/>
      <c r="HD23" s="3"/>
      <c r="HE23" s="3"/>
      <c r="HF23" s="3"/>
      <c r="HG23" s="3"/>
      <c r="HH23" s="3"/>
      <c r="HI23" s="3"/>
      <c r="HJ23" s="3"/>
      <c r="HK23" s="3"/>
      <c r="HL23" s="3"/>
      <c r="HM23" s="3"/>
      <c r="HN23" s="3"/>
      <c r="HO23" s="3"/>
      <c r="HP23" s="3"/>
      <c r="HQ23" s="3"/>
      <c r="HR23" s="3"/>
      <c r="HS23" s="3"/>
      <c r="HT23" s="3"/>
      <c r="HU23" s="3"/>
      <c r="HV23" s="3"/>
      <c r="HW23" s="3"/>
      <c r="HX23" s="3"/>
      <c r="HY23" s="3"/>
      <c r="HZ23" s="3"/>
      <c r="IA23" s="3"/>
      <c r="IB23" s="3"/>
      <c r="IC23" s="3"/>
      <c r="ID23" s="3"/>
      <c r="IE23" s="3"/>
      <c r="IF23" s="3"/>
      <c r="IG23" s="3"/>
      <c r="IH23" s="3"/>
      <c r="II23" s="3"/>
      <c r="IJ23" s="3"/>
      <c r="IK23" s="3"/>
      <c r="IL23" s="3"/>
      <c r="IM23" s="3"/>
      <c r="IN23" s="3"/>
      <c r="IO23" s="3"/>
      <c r="IP23" s="3"/>
      <c r="IQ23" s="3"/>
      <c r="IR23" s="3"/>
      <c r="IS23" s="3"/>
      <c r="IT23" s="3"/>
      <c r="IU23" s="3"/>
      <c r="IV23" s="3"/>
      <c r="IW23" s="3"/>
      <c r="IX23" s="3"/>
      <c r="IY23" s="3"/>
      <c r="IZ23" s="3"/>
      <c r="JA23" s="3"/>
      <c r="JB23" s="3"/>
      <c r="JC23" s="3"/>
      <c r="JD23" s="3"/>
      <c r="JE23" s="3"/>
      <c r="JF23" s="3"/>
      <c r="JG23" s="3"/>
      <c r="JH23" s="3"/>
      <c r="JI23" s="3"/>
      <c r="JJ23" s="3"/>
      <c r="JK23" s="3"/>
      <c r="JL23" s="3"/>
      <c r="JM23" s="3"/>
      <c r="JN23" s="3"/>
      <c r="JO23" s="3"/>
      <c r="JP23" s="3"/>
      <c r="JQ23" s="3"/>
      <c r="JR23" s="3"/>
      <c r="JS23" s="3"/>
      <c r="JT23" s="3"/>
      <c r="JU23" s="3"/>
      <c r="JV23" s="3"/>
      <c r="JW23" s="3"/>
      <c r="JX23" s="3"/>
      <c r="JY23" s="3"/>
      <c r="JZ23" s="3"/>
      <c r="KA23" s="3"/>
      <c r="KB23" s="3"/>
      <c r="KC23" s="3"/>
      <c r="KD23" s="3"/>
      <c r="KE23" s="3"/>
      <c r="KF23" s="3"/>
      <c r="KG23" s="3"/>
      <c r="KH23" s="3"/>
      <c r="KI23" s="3"/>
      <c r="KJ23" s="3"/>
      <c r="KK23" s="3"/>
      <c r="KL23" s="3"/>
      <c r="KM23" s="3"/>
      <c r="KN23" s="3"/>
      <c r="KO23" s="3"/>
      <c r="KP23" s="3"/>
      <c r="KQ23" s="3"/>
      <c r="KR23" s="3"/>
      <c r="KS23" s="3"/>
      <c r="KT23" s="3"/>
      <c r="KU23" s="3"/>
      <c r="KV23" s="3"/>
      <c r="KW23" s="3"/>
      <c r="KX23" s="3"/>
      <c r="KY23" s="3"/>
      <c r="KZ23" s="3"/>
      <c r="LA23" s="3"/>
      <c r="LB23" s="3"/>
      <c r="LC23" s="3"/>
    </row>
    <row r="24" spans="3:315" ht="15.5" x14ac:dyDescent="0.35">
      <c r="C24" s="16" t="str">
        <f t="array" ref="C24">IFERROR(INDEX(nom,SMALL(IF((contrat=$A$6)*(canal=$A$3),ROW(nom),""),ROW(A19))),"")</f>
        <v/>
      </c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  <c r="CV24" s="3"/>
      <c r="CW24" s="3"/>
      <c r="CX24" s="3"/>
      <c r="CY24" s="3"/>
      <c r="CZ24" s="3"/>
      <c r="DA24" s="3"/>
      <c r="DB24" s="3"/>
      <c r="DC24" s="3"/>
      <c r="DD24" s="3"/>
      <c r="DE24" s="3"/>
      <c r="DF24" s="3"/>
      <c r="DG24" s="3"/>
      <c r="DH24" s="3"/>
      <c r="DI24" s="3"/>
      <c r="DJ24" s="3"/>
      <c r="DK24" s="3"/>
      <c r="DL24" s="3"/>
      <c r="DM24" s="3"/>
      <c r="DN24" s="3"/>
      <c r="DO24" s="3"/>
      <c r="DP24" s="3"/>
      <c r="DQ24" s="3"/>
      <c r="DR24" s="3"/>
      <c r="DS24" s="3"/>
      <c r="DT24" s="3"/>
      <c r="DU24" s="3"/>
      <c r="DV24" s="3"/>
      <c r="DW24" s="3"/>
      <c r="DX24" s="3"/>
      <c r="DY24" s="3"/>
      <c r="DZ24" s="3"/>
      <c r="EA24" s="3"/>
      <c r="EB24" s="3"/>
      <c r="EC24" s="3"/>
      <c r="ED24" s="3"/>
      <c r="EE24" s="3"/>
      <c r="EF24" s="3"/>
      <c r="EG24" s="3"/>
      <c r="EH24" s="3"/>
      <c r="EI24" s="3"/>
      <c r="EJ24" s="3"/>
      <c r="EK24" s="3"/>
      <c r="EL24" s="3"/>
      <c r="EM24" s="3"/>
      <c r="EN24" s="3"/>
      <c r="EO24" s="3"/>
      <c r="EP24" s="3"/>
      <c r="EQ24" s="3"/>
      <c r="ER24" s="3"/>
      <c r="ES24" s="3"/>
      <c r="ET24" s="3"/>
      <c r="EU24" s="3"/>
      <c r="EV24" s="3"/>
      <c r="EW24" s="3"/>
      <c r="EX24" s="3"/>
      <c r="EY24" s="3"/>
      <c r="EZ24" s="3"/>
      <c r="FA24" s="3"/>
      <c r="FB24" s="3"/>
      <c r="FC24" s="3"/>
      <c r="FD24" s="3"/>
      <c r="FE24" s="3"/>
      <c r="FF24" s="3"/>
      <c r="FG24" s="3"/>
      <c r="FH24" s="3"/>
      <c r="FI24" s="3"/>
      <c r="FJ24" s="3"/>
      <c r="FK24" s="3"/>
      <c r="FL24" s="3"/>
      <c r="FM24" s="3"/>
      <c r="FN24" s="3"/>
      <c r="FO24" s="3"/>
      <c r="FP24" s="3"/>
      <c r="FQ24" s="3"/>
      <c r="FR24" s="3"/>
      <c r="FS24" s="3"/>
      <c r="FT24" s="3"/>
      <c r="FU24" s="3"/>
      <c r="FV24" s="3"/>
      <c r="FW24" s="3"/>
      <c r="FX24" s="3"/>
      <c r="FY24" s="3"/>
      <c r="FZ24" s="3"/>
      <c r="GA24" s="3"/>
      <c r="GB24" s="3"/>
      <c r="GC24" s="3"/>
      <c r="GD24" s="3"/>
      <c r="GE24" s="3"/>
      <c r="GF24" s="3"/>
      <c r="GG24" s="3"/>
      <c r="GH24" s="3"/>
      <c r="GI24" s="3"/>
      <c r="GJ24" s="3"/>
      <c r="GK24" s="3"/>
      <c r="GL24" s="3"/>
      <c r="GM24" s="3"/>
      <c r="GN24" s="3"/>
      <c r="GO24" s="3"/>
      <c r="GP24" s="3"/>
      <c r="GQ24" s="3"/>
      <c r="GR24" s="3"/>
      <c r="GS24" s="3"/>
      <c r="GT24" s="3"/>
      <c r="GU24" s="3"/>
      <c r="GV24" s="3"/>
      <c r="GW24" s="3"/>
      <c r="GX24" s="3"/>
      <c r="GY24" s="3"/>
      <c r="GZ24" s="3"/>
      <c r="HA24" s="3"/>
      <c r="HB24" s="3"/>
      <c r="HC24" s="3"/>
      <c r="HD24" s="3"/>
      <c r="HE24" s="3"/>
      <c r="HF24" s="3"/>
      <c r="HG24" s="3"/>
      <c r="HH24" s="3"/>
      <c r="HI24" s="3"/>
      <c r="HJ24" s="3"/>
      <c r="HK24" s="3"/>
      <c r="HL24" s="3"/>
      <c r="HM24" s="3"/>
      <c r="HN24" s="3"/>
      <c r="HO24" s="3"/>
      <c r="HP24" s="3"/>
      <c r="HQ24" s="3"/>
      <c r="HR24" s="3"/>
      <c r="HS24" s="3"/>
      <c r="HT24" s="3"/>
      <c r="HU24" s="3"/>
      <c r="HV24" s="3"/>
      <c r="HW24" s="3"/>
      <c r="HX24" s="3"/>
      <c r="HY24" s="3"/>
      <c r="HZ24" s="3"/>
      <c r="IA24" s="3"/>
      <c r="IB24" s="3"/>
      <c r="IC24" s="3"/>
      <c r="ID24" s="3"/>
      <c r="IE24" s="3"/>
      <c r="IF24" s="3"/>
      <c r="IG24" s="3"/>
      <c r="IH24" s="3"/>
      <c r="II24" s="3"/>
      <c r="IJ24" s="3"/>
      <c r="IK24" s="3"/>
      <c r="IL24" s="3"/>
      <c r="IM24" s="3"/>
      <c r="IN24" s="3"/>
      <c r="IO24" s="3"/>
      <c r="IP24" s="3"/>
      <c r="IQ24" s="3"/>
      <c r="IR24" s="3"/>
      <c r="IS24" s="3"/>
      <c r="IT24" s="3"/>
      <c r="IU24" s="3"/>
      <c r="IV24" s="3"/>
      <c r="IW24" s="3"/>
      <c r="IX24" s="3"/>
      <c r="IY24" s="3"/>
      <c r="IZ24" s="3"/>
      <c r="JA24" s="3"/>
      <c r="JB24" s="3"/>
      <c r="JC24" s="3"/>
      <c r="JD24" s="3"/>
      <c r="JE24" s="3"/>
      <c r="JF24" s="3"/>
      <c r="JG24" s="3"/>
      <c r="JH24" s="3"/>
      <c r="JI24" s="3"/>
      <c r="JJ24" s="3"/>
      <c r="JK24" s="3"/>
      <c r="JL24" s="3"/>
      <c r="JM24" s="3"/>
      <c r="JN24" s="3"/>
      <c r="JO24" s="3"/>
      <c r="JP24" s="3"/>
      <c r="JQ24" s="3"/>
      <c r="JR24" s="3"/>
      <c r="JS24" s="3"/>
      <c r="JT24" s="3"/>
      <c r="JU24" s="3"/>
      <c r="JV24" s="3"/>
      <c r="JW24" s="3"/>
      <c r="JX24" s="3"/>
      <c r="JY24" s="3"/>
      <c r="JZ24" s="3"/>
      <c r="KA24" s="3"/>
      <c r="KB24" s="3"/>
      <c r="KC24" s="3"/>
      <c r="KD24" s="3"/>
      <c r="KE24" s="3"/>
      <c r="KF24" s="3"/>
      <c r="KG24" s="3"/>
      <c r="KH24" s="3"/>
      <c r="KI24" s="3"/>
      <c r="KJ24" s="3"/>
      <c r="KK24" s="3"/>
      <c r="KL24" s="3"/>
      <c r="KM24" s="3"/>
      <c r="KN24" s="3"/>
      <c r="KO24" s="3"/>
      <c r="KP24" s="3"/>
      <c r="KQ24" s="3"/>
      <c r="KR24" s="3"/>
      <c r="KS24" s="3"/>
      <c r="KT24" s="3"/>
      <c r="KU24" s="3"/>
      <c r="KV24" s="3"/>
      <c r="KW24" s="3"/>
      <c r="KX24" s="3"/>
      <c r="KY24" s="3"/>
      <c r="KZ24" s="3"/>
      <c r="LA24" s="3"/>
      <c r="LB24" s="3"/>
      <c r="LC24" s="3"/>
    </row>
    <row r="25" spans="3:315" ht="15.5" x14ac:dyDescent="0.35">
      <c r="C25" s="16" t="str">
        <f t="array" ref="C25">IFERROR(INDEX(nom,SMALL(IF((contrat=$A$6)*(canal=$A$3),ROW(nom),""),ROW(A20))),"")</f>
        <v/>
      </c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  <c r="CV25" s="3"/>
      <c r="CW25" s="3"/>
      <c r="CX25" s="3"/>
      <c r="CY25" s="3"/>
      <c r="CZ25" s="3"/>
      <c r="DA25" s="3"/>
      <c r="DB25" s="3"/>
      <c r="DC25" s="3"/>
      <c r="DD25" s="3"/>
      <c r="DE25" s="3"/>
      <c r="DF25" s="3"/>
      <c r="DG25" s="3"/>
      <c r="DH25" s="3"/>
      <c r="DI25" s="3"/>
      <c r="DJ25" s="3"/>
      <c r="DK25" s="3"/>
      <c r="DL25" s="3"/>
      <c r="DM25" s="3"/>
      <c r="DN25" s="3"/>
      <c r="DO25" s="3"/>
      <c r="DP25" s="3"/>
      <c r="DQ25" s="3"/>
      <c r="DR25" s="3"/>
      <c r="DS25" s="3"/>
      <c r="DT25" s="3"/>
      <c r="DU25" s="3"/>
      <c r="DV25" s="3"/>
      <c r="DW25" s="3"/>
      <c r="DX25" s="3"/>
      <c r="DY25" s="3"/>
      <c r="DZ25" s="3"/>
      <c r="EA25" s="3"/>
      <c r="EB25" s="3"/>
      <c r="EC25" s="3"/>
      <c r="ED25" s="3"/>
      <c r="EE25" s="3"/>
      <c r="EF25" s="3"/>
      <c r="EG25" s="3"/>
      <c r="EH25" s="3"/>
      <c r="EI25" s="3"/>
      <c r="EJ25" s="3"/>
      <c r="EK25" s="3"/>
      <c r="EL25" s="3"/>
      <c r="EM25" s="3"/>
      <c r="EN25" s="3"/>
      <c r="EO25" s="3"/>
      <c r="EP25" s="3"/>
      <c r="EQ25" s="3"/>
      <c r="ER25" s="3"/>
      <c r="ES25" s="3"/>
      <c r="ET25" s="3"/>
      <c r="EU25" s="3"/>
      <c r="EV25" s="3"/>
      <c r="EW25" s="3"/>
      <c r="EX25" s="3"/>
      <c r="EY25" s="3"/>
      <c r="EZ25" s="3"/>
      <c r="FA25" s="3"/>
      <c r="FB25" s="3"/>
      <c r="FC25" s="3"/>
      <c r="FD25" s="3"/>
      <c r="FE25" s="3"/>
      <c r="FF25" s="3"/>
      <c r="FG25" s="3"/>
      <c r="FH25" s="3"/>
      <c r="FI25" s="3"/>
      <c r="FJ25" s="3"/>
      <c r="FK25" s="3"/>
      <c r="FL25" s="3"/>
      <c r="FM25" s="3"/>
      <c r="FN25" s="3"/>
      <c r="FO25" s="3"/>
      <c r="FP25" s="3"/>
      <c r="FQ25" s="3"/>
      <c r="FR25" s="3"/>
      <c r="FS25" s="3"/>
      <c r="FT25" s="3"/>
      <c r="FU25" s="3"/>
      <c r="FV25" s="3"/>
      <c r="FW25" s="3"/>
      <c r="FX25" s="3"/>
      <c r="FY25" s="3"/>
      <c r="FZ25" s="3"/>
      <c r="GA25" s="3"/>
      <c r="GB25" s="3"/>
      <c r="GC25" s="3"/>
      <c r="GD25" s="3"/>
      <c r="GE25" s="3"/>
      <c r="GF25" s="3"/>
      <c r="GG25" s="3"/>
      <c r="GH25" s="3"/>
      <c r="GI25" s="3"/>
      <c r="GJ25" s="3"/>
      <c r="GK25" s="3"/>
      <c r="GL25" s="3"/>
      <c r="GM25" s="3"/>
      <c r="GN25" s="3"/>
      <c r="GO25" s="3"/>
      <c r="GP25" s="3"/>
      <c r="GQ25" s="3"/>
      <c r="GR25" s="3"/>
      <c r="GS25" s="3"/>
      <c r="GT25" s="3"/>
      <c r="GU25" s="3"/>
      <c r="GV25" s="3"/>
      <c r="GW25" s="3"/>
      <c r="GX25" s="3"/>
      <c r="GY25" s="3"/>
      <c r="GZ25" s="3"/>
      <c r="HA25" s="3"/>
      <c r="HB25" s="3"/>
      <c r="HC25" s="3"/>
      <c r="HD25" s="3"/>
      <c r="HE25" s="3"/>
      <c r="HF25" s="3"/>
      <c r="HG25" s="3"/>
      <c r="HH25" s="3"/>
      <c r="HI25" s="3"/>
      <c r="HJ25" s="3"/>
      <c r="HK25" s="3"/>
      <c r="HL25" s="3"/>
      <c r="HM25" s="3"/>
      <c r="HN25" s="3"/>
      <c r="HO25" s="3"/>
      <c r="HP25" s="3"/>
      <c r="HQ25" s="3"/>
      <c r="HR25" s="3"/>
      <c r="HS25" s="3"/>
      <c r="HT25" s="3"/>
      <c r="HU25" s="3"/>
      <c r="HV25" s="3"/>
      <c r="HW25" s="3"/>
      <c r="HX25" s="3"/>
      <c r="HY25" s="3"/>
      <c r="HZ25" s="3"/>
      <c r="IA25" s="3"/>
      <c r="IB25" s="3"/>
      <c r="IC25" s="3"/>
      <c r="ID25" s="3"/>
      <c r="IE25" s="3"/>
      <c r="IF25" s="3"/>
      <c r="IG25" s="3"/>
      <c r="IH25" s="3"/>
      <c r="II25" s="3"/>
      <c r="IJ25" s="3"/>
      <c r="IK25" s="3"/>
      <c r="IL25" s="3"/>
      <c r="IM25" s="3"/>
      <c r="IN25" s="3"/>
      <c r="IO25" s="3"/>
      <c r="IP25" s="3"/>
      <c r="IQ25" s="3"/>
      <c r="IR25" s="3"/>
      <c r="IS25" s="3"/>
      <c r="IT25" s="3"/>
      <c r="IU25" s="3"/>
      <c r="IV25" s="3"/>
      <c r="IW25" s="3"/>
      <c r="IX25" s="3"/>
      <c r="IY25" s="3"/>
      <c r="IZ25" s="3"/>
      <c r="JA25" s="3"/>
      <c r="JB25" s="3"/>
      <c r="JC25" s="3"/>
      <c r="JD25" s="3"/>
      <c r="JE25" s="3"/>
      <c r="JF25" s="3"/>
      <c r="JG25" s="3"/>
      <c r="JH25" s="3"/>
      <c r="JI25" s="3"/>
      <c r="JJ25" s="3"/>
      <c r="JK25" s="3"/>
      <c r="JL25" s="3"/>
      <c r="JM25" s="3"/>
      <c r="JN25" s="3"/>
      <c r="JO25" s="3"/>
      <c r="JP25" s="3"/>
      <c r="JQ25" s="3"/>
      <c r="JR25" s="3"/>
      <c r="JS25" s="3"/>
      <c r="JT25" s="3"/>
      <c r="JU25" s="3"/>
      <c r="JV25" s="3"/>
      <c r="JW25" s="3"/>
      <c r="JX25" s="3"/>
      <c r="JY25" s="3"/>
      <c r="JZ25" s="3"/>
      <c r="KA25" s="3"/>
      <c r="KB25" s="3"/>
      <c r="KC25" s="3"/>
      <c r="KD25" s="3"/>
      <c r="KE25" s="3"/>
      <c r="KF25" s="3"/>
      <c r="KG25" s="3"/>
      <c r="KH25" s="3"/>
      <c r="KI25" s="3"/>
      <c r="KJ25" s="3"/>
      <c r="KK25" s="3"/>
      <c r="KL25" s="3"/>
      <c r="KM25" s="3"/>
      <c r="KN25" s="3"/>
      <c r="KO25" s="3"/>
      <c r="KP25" s="3"/>
      <c r="KQ25" s="3"/>
      <c r="KR25" s="3"/>
      <c r="KS25" s="3"/>
      <c r="KT25" s="3"/>
      <c r="KU25" s="3"/>
      <c r="KV25" s="3"/>
      <c r="KW25" s="3"/>
      <c r="KX25" s="3"/>
      <c r="KY25" s="3"/>
      <c r="KZ25" s="3"/>
      <c r="LA25" s="3"/>
      <c r="LB25" s="3"/>
      <c r="LC25" s="3"/>
    </row>
    <row r="26" spans="3:315" ht="15.5" x14ac:dyDescent="0.35">
      <c r="C26" s="16" t="str">
        <f t="array" ref="C26">IFERROR(INDEX(nom,SMALL(IF((contrat=$A$6)*(canal=$A$3),ROW(nom),""),ROW(A21))),"")</f>
        <v/>
      </c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  <c r="CV26" s="3"/>
      <c r="CW26" s="3"/>
      <c r="CX26" s="3"/>
      <c r="CY26" s="3"/>
      <c r="CZ26" s="3"/>
      <c r="DA26" s="3"/>
      <c r="DB26" s="3"/>
      <c r="DC26" s="3"/>
      <c r="DD26" s="3"/>
      <c r="DE26" s="3"/>
      <c r="DF26" s="3"/>
      <c r="DG26" s="3"/>
      <c r="DH26" s="3"/>
      <c r="DI26" s="3"/>
      <c r="DJ26" s="3"/>
      <c r="DK26" s="3"/>
      <c r="DL26" s="3"/>
      <c r="DM26" s="3"/>
      <c r="DN26" s="3"/>
      <c r="DO26" s="3"/>
      <c r="DP26" s="3"/>
      <c r="DQ26" s="3"/>
      <c r="DR26" s="3"/>
      <c r="DS26" s="3"/>
      <c r="DT26" s="3"/>
      <c r="DU26" s="3"/>
      <c r="DV26" s="3"/>
      <c r="DW26" s="3"/>
      <c r="DX26" s="3"/>
      <c r="DY26" s="3"/>
      <c r="DZ26" s="3"/>
      <c r="EA26" s="3"/>
      <c r="EB26" s="3"/>
      <c r="EC26" s="3"/>
      <c r="ED26" s="3"/>
      <c r="EE26" s="3"/>
      <c r="EF26" s="3"/>
      <c r="EG26" s="3"/>
      <c r="EH26" s="3"/>
      <c r="EI26" s="3"/>
      <c r="EJ26" s="3"/>
      <c r="EK26" s="3"/>
      <c r="EL26" s="3"/>
      <c r="EM26" s="3"/>
      <c r="EN26" s="3"/>
      <c r="EO26" s="3"/>
      <c r="EP26" s="3"/>
      <c r="EQ26" s="3"/>
      <c r="ER26" s="3"/>
      <c r="ES26" s="3"/>
      <c r="ET26" s="3"/>
      <c r="EU26" s="3"/>
      <c r="EV26" s="3"/>
      <c r="EW26" s="3"/>
      <c r="EX26" s="3"/>
      <c r="EY26" s="3"/>
      <c r="EZ26" s="3"/>
      <c r="FA26" s="3"/>
      <c r="FB26" s="3"/>
      <c r="FC26" s="3"/>
      <c r="FD26" s="3"/>
      <c r="FE26" s="3"/>
      <c r="FF26" s="3"/>
      <c r="FG26" s="3"/>
      <c r="FH26" s="3"/>
      <c r="FI26" s="3"/>
      <c r="FJ26" s="3"/>
      <c r="FK26" s="3"/>
      <c r="FL26" s="3"/>
      <c r="FM26" s="3"/>
      <c r="FN26" s="3"/>
      <c r="FO26" s="3"/>
      <c r="FP26" s="3"/>
      <c r="FQ26" s="3"/>
      <c r="FR26" s="3"/>
      <c r="FS26" s="3"/>
      <c r="FT26" s="3"/>
      <c r="FU26" s="3"/>
      <c r="FV26" s="3"/>
      <c r="FW26" s="3"/>
      <c r="FX26" s="3"/>
      <c r="FY26" s="3"/>
      <c r="FZ26" s="3"/>
      <c r="GA26" s="3"/>
      <c r="GB26" s="3"/>
      <c r="GC26" s="3"/>
      <c r="GD26" s="3"/>
      <c r="GE26" s="3"/>
      <c r="GF26" s="3"/>
      <c r="GG26" s="3"/>
      <c r="GH26" s="3"/>
      <c r="GI26" s="3"/>
      <c r="GJ26" s="3"/>
      <c r="GK26" s="3"/>
      <c r="GL26" s="3"/>
      <c r="GM26" s="3"/>
      <c r="GN26" s="3"/>
      <c r="GO26" s="3"/>
      <c r="GP26" s="3"/>
      <c r="GQ26" s="3"/>
      <c r="GR26" s="3"/>
      <c r="GS26" s="3"/>
      <c r="GT26" s="3"/>
      <c r="GU26" s="3"/>
      <c r="GV26" s="3"/>
      <c r="GW26" s="3"/>
      <c r="GX26" s="3"/>
      <c r="GY26" s="3"/>
      <c r="GZ26" s="3"/>
      <c r="HA26" s="3"/>
      <c r="HB26" s="3"/>
      <c r="HC26" s="3"/>
      <c r="HD26" s="3"/>
      <c r="HE26" s="3"/>
      <c r="HF26" s="3"/>
      <c r="HG26" s="3"/>
      <c r="HH26" s="3"/>
      <c r="HI26" s="3"/>
      <c r="HJ26" s="3"/>
      <c r="HK26" s="3"/>
      <c r="HL26" s="3"/>
      <c r="HM26" s="3"/>
      <c r="HN26" s="3"/>
      <c r="HO26" s="3"/>
      <c r="HP26" s="3"/>
      <c r="HQ26" s="3"/>
      <c r="HR26" s="3"/>
      <c r="HS26" s="3"/>
      <c r="HT26" s="3"/>
      <c r="HU26" s="3"/>
      <c r="HV26" s="3"/>
      <c r="HW26" s="3"/>
      <c r="HX26" s="3"/>
      <c r="HY26" s="3"/>
      <c r="HZ26" s="3"/>
      <c r="IA26" s="3"/>
      <c r="IB26" s="3"/>
      <c r="IC26" s="3"/>
      <c r="ID26" s="3"/>
      <c r="IE26" s="3"/>
      <c r="IF26" s="3"/>
      <c r="IG26" s="3"/>
      <c r="IH26" s="3"/>
      <c r="II26" s="3"/>
      <c r="IJ26" s="3"/>
      <c r="IK26" s="3"/>
      <c r="IL26" s="3"/>
      <c r="IM26" s="3"/>
      <c r="IN26" s="3"/>
      <c r="IO26" s="3"/>
      <c r="IP26" s="3"/>
      <c r="IQ26" s="3"/>
      <c r="IR26" s="3"/>
      <c r="IS26" s="3"/>
      <c r="IT26" s="3"/>
      <c r="IU26" s="3"/>
      <c r="IV26" s="3"/>
      <c r="IW26" s="3"/>
      <c r="IX26" s="3"/>
      <c r="IY26" s="3"/>
      <c r="IZ26" s="3"/>
      <c r="JA26" s="3"/>
      <c r="JB26" s="3"/>
      <c r="JC26" s="3"/>
      <c r="JD26" s="3"/>
      <c r="JE26" s="3"/>
      <c r="JF26" s="3"/>
      <c r="JG26" s="3"/>
      <c r="JH26" s="3"/>
      <c r="JI26" s="3"/>
      <c r="JJ26" s="3"/>
      <c r="JK26" s="3"/>
      <c r="JL26" s="3"/>
      <c r="JM26" s="3"/>
      <c r="JN26" s="3"/>
      <c r="JO26" s="3"/>
      <c r="JP26" s="3"/>
      <c r="JQ26" s="3"/>
      <c r="JR26" s="3"/>
      <c r="JS26" s="3"/>
      <c r="JT26" s="3"/>
      <c r="JU26" s="3"/>
      <c r="JV26" s="3"/>
      <c r="JW26" s="3"/>
      <c r="JX26" s="3"/>
      <c r="JY26" s="3"/>
      <c r="JZ26" s="3"/>
      <c r="KA26" s="3"/>
      <c r="KB26" s="3"/>
      <c r="KC26" s="3"/>
      <c r="KD26" s="3"/>
      <c r="KE26" s="3"/>
      <c r="KF26" s="3"/>
      <c r="KG26" s="3"/>
      <c r="KH26" s="3"/>
      <c r="KI26" s="3"/>
      <c r="KJ26" s="3"/>
      <c r="KK26" s="3"/>
      <c r="KL26" s="3"/>
      <c r="KM26" s="3"/>
      <c r="KN26" s="3"/>
      <c r="KO26" s="3"/>
      <c r="KP26" s="3"/>
      <c r="KQ26" s="3"/>
      <c r="KR26" s="3"/>
      <c r="KS26" s="3"/>
      <c r="KT26" s="3"/>
      <c r="KU26" s="3"/>
      <c r="KV26" s="3"/>
      <c r="KW26" s="3"/>
      <c r="KX26" s="3"/>
      <c r="KY26" s="3"/>
      <c r="KZ26" s="3"/>
      <c r="LA26" s="3"/>
      <c r="LB26" s="3"/>
      <c r="LC26" s="3"/>
    </row>
    <row r="27" spans="3:315" ht="15.5" x14ac:dyDescent="0.35">
      <c r="C27" s="17" t="str">
        <f t="array" ref="C27">IFERROR(INDEX(nom,SMALL(IF((contrat=$A$6)*(canal=$A$3),ROW(nom)-1,""),ROW(A22))),"")</f>
        <v/>
      </c>
    </row>
    <row r="28" spans="3:315" ht="15.5" x14ac:dyDescent="0.35">
      <c r="C28" s="17" t="str">
        <f t="array" ref="C28">IFERROR(INDEX(nom,SMALL(IF((contrat=$A$6)*(canal=$A$3),ROW(nom)-1,""),ROW(A23))),"")</f>
        <v/>
      </c>
    </row>
    <row r="29" spans="3:315" ht="15.5" x14ac:dyDescent="0.35">
      <c r="C29" s="17" t="str">
        <f t="array" ref="C29">IFERROR(INDEX(nom,SMALL(IF((contrat=$A$6)*(canal=$A$3),ROW(nom)-1,""),ROW(A24))),"")</f>
        <v/>
      </c>
    </row>
    <row r="30" spans="3:315" ht="15.5" x14ac:dyDescent="0.35">
      <c r="C30" s="17" t="str">
        <f t="array" ref="C30">IFERROR(INDEX(nom,SMALL(IF((contrat=$A$6)*(canal=$A$3),ROW(nom)-1,""),ROW(A25))),"")</f>
        <v/>
      </c>
    </row>
    <row r="31" spans="3:315" ht="15.5" x14ac:dyDescent="0.35">
      <c r="C31" s="17"/>
    </row>
    <row r="32" spans="3:315" ht="15.5" x14ac:dyDescent="0.35">
      <c r="C32" s="17"/>
    </row>
    <row r="33" spans="3:3" ht="15.5" x14ac:dyDescent="0.35">
      <c r="C33" s="17"/>
    </row>
    <row r="34" spans="3:3" ht="15.5" x14ac:dyDescent="0.35">
      <c r="C34" s="17"/>
    </row>
    <row r="35" spans="3:3" ht="15.5" x14ac:dyDescent="0.35">
      <c r="C35" s="17"/>
    </row>
    <row r="36" spans="3:3" ht="15.5" x14ac:dyDescent="0.35">
      <c r="C36" s="17"/>
    </row>
    <row r="37" spans="3:3" ht="15.5" x14ac:dyDescent="0.35">
      <c r="C37" s="17"/>
    </row>
    <row r="38" spans="3:3" ht="15.5" x14ac:dyDescent="0.35">
      <c r="C38" s="17"/>
    </row>
    <row r="39" spans="3:3" ht="15.5" x14ac:dyDescent="0.35">
      <c r="C39" s="17"/>
    </row>
    <row r="40" spans="3:3" ht="15.5" x14ac:dyDescent="0.35">
      <c r="C40" s="17"/>
    </row>
    <row r="41" spans="3:3" ht="15.5" x14ac:dyDescent="0.35">
      <c r="C41" s="17"/>
    </row>
    <row r="42" spans="3:3" ht="15.5" x14ac:dyDescent="0.35">
      <c r="C42" s="17"/>
    </row>
    <row r="43" spans="3:3" ht="15.5" x14ac:dyDescent="0.35">
      <c r="C43" s="17"/>
    </row>
    <row r="44" spans="3:3" ht="15.5" x14ac:dyDescent="0.35">
      <c r="C44" s="17"/>
    </row>
    <row r="45" spans="3:3" ht="15.5" x14ac:dyDescent="0.35">
      <c r="C45" s="17"/>
    </row>
    <row r="46" spans="3:3" ht="15.5" x14ac:dyDescent="0.35">
      <c r="C46" s="17"/>
    </row>
    <row r="47" spans="3:3" ht="15.5" x14ac:dyDescent="0.35">
      <c r="C47" s="17"/>
    </row>
    <row r="48" spans="3:3" ht="15.5" x14ac:dyDescent="0.35">
      <c r="C48" s="17"/>
    </row>
    <row r="49" spans="3:3" ht="15.5" x14ac:dyDescent="0.35">
      <c r="C49" s="17"/>
    </row>
    <row r="50" spans="3:3" ht="15.5" x14ac:dyDescent="0.35">
      <c r="C50" s="17"/>
    </row>
    <row r="51" spans="3:3" ht="15.5" x14ac:dyDescent="0.35">
      <c r="C51" s="17"/>
    </row>
    <row r="52" spans="3:3" ht="15.5" x14ac:dyDescent="0.35">
      <c r="C52" s="17"/>
    </row>
    <row r="53" spans="3:3" ht="15.5" x14ac:dyDescent="0.35">
      <c r="C53" s="17"/>
    </row>
    <row r="54" spans="3:3" ht="15.5" x14ac:dyDescent="0.35">
      <c r="C54" s="17"/>
    </row>
    <row r="55" spans="3:3" ht="15.5" x14ac:dyDescent="0.35">
      <c r="C55" s="17"/>
    </row>
    <row r="56" spans="3:3" ht="15.5" x14ac:dyDescent="0.35">
      <c r="C56" s="17"/>
    </row>
    <row r="57" spans="3:3" ht="15.5" x14ac:dyDescent="0.35">
      <c r="C57" s="17"/>
    </row>
  </sheetData>
  <mergeCells count="52">
    <mergeCell ref="KF3:KK3"/>
    <mergeCell ref="KL3:KQ3"/>
    <mergeCell ref="KR3:KW3"/>
    <mergeCell ref="KX3:LC3"/>
    <mergeCell ref="IV3:JA3"/>
    <mergeCell ref="JB3:JG3"/>
    <mergeCell ref="JH3:JM3"/>
    <mergeCell ref="JN3:JS3"/>
    <mergeCell ref="JT3:JY3"/>
    <mergeCell ref="JZ3:KE3"/>
    <mergeCell ref="IP3:IU3"/>
    <mergeCell ref="GB3:GG3"/>
    <mergeCell ref="GH3:GM3"/>
    <mergeCell ref="GN3:GS3"/>
    <mergeCell ref="GT3:GY3"/>
    <mergeCell ref="GZ3:HE3"/>
    <mergeCell ref="HF3:HK3"/>
    <mergeCell ref="HL3:HQ3"/>
    <mergeCell ref="HR3:HW3"/>
    <mergeCell ref="HX3:IC3"/>
    <mergeCell ref="ID3:II3"/>
    <mergeCell ref="IJ3:IO3"/>
    <mergeCell ref="FV3:GA3"/>
    <mergeCell ref="DH3:DM3"/>
    <mergeCell ref="DN3:DS3"/>
    <mergeCell ref="DT3:DY3"/>
    <mergeCell ref="DZ3:EE3"/>
    <mergeCell ref="EF3:EK3"/>
    <mergeCell ref="EL3:EQ3"/>
    <mergeCell ref="ER3:EW3"/>
    <mergeCell ref="EX3:FC3"/>
    <mergeCell ref="FD3:FI3"/>
    <mergeCell ref="FJ3:FO3"/>
    <mergeCell ref="FP3:FU3"/>
    <mergeCell ref="DB3:DG3"/>
    <mergeCell ref="AN3:AS3"/>
    <mergeCell ref="AT3:AY3"/>
    <mergeCell ref="AZ3:BE3"/>
    <mergeCell ref="BF3:BK3"/>
    <mergeCell ref="BL3:BQ3"/>
    <mergeCell ref="BR3:BW3"/>
    <mergeCell ref="BX3:CC3"/>
    <mergeCell ref="CD3:CI3"/>
    <mergeCell ref="CJ3:CO3"/>
    <mergeCell ref="CP3:CU3"/>
    <mergeCell ref="CV3:DA3"/>
    <mergeCell ref="AH3:AM3"/>
    <mergeCell ref="D3:I3"/>
    <mergeCell ref="J3:O3"/>
    <mergeCell ref="P3:U3"/>
    <mergeCell ref="V3:AA3"/>
    <mergeCell ref="AB3:AG3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Spinner 1">
              <controlPr defaultSize="0" autoPict="0" macro="[0]!CHANGER">
                <anchor moveWithCells="1" sizeWithCells="1">
                  <from>
                    <xdr:col>2</xdr:col>
                    <xdr:colOff>63500</xdr:colOff>
                    <xdr:row>0</xdr:row>
                    <xdr:rowOff>25400</xdr:rowOff>
                  </from>
                  <to>
                    <xdr:col>2</xdr:col>
                    <xdr:colOff>438150</xdr:colOff>
                    <xdr:row>2</xdr:row>
                    <xdr:rowOff>12700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D32" sqref="D32"/>
    </sheetView>
  </sheetViews>
  <sheetFormatPr baseColWidth="10" defaultRowHeight="14.5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filterMode="1"/>
  <dimension ref="A1:M181"/>
  <sheetViews>
    <sheetView topLeftCell="B11" workbookViewId="0">
      <selection activeCell="D7" sqref="D7"/>
    </sheetView>
  </sheetViews>
  <sheetFormatPr baseColWidth="10" defaultRowHeight="14.5" x14ac:dyDescent="0.35"/>
  <cols>
    <col min="1" max="1" width="28.90625" customWidth="1"/>
    <col min="2" max="2" width="18.453125" customWidth="1"/>
    <col min="3" max="3" width="20.90625" customWidth="1"/>
    <col min="4" max="4" width="17.54296875" customWidth="1"/>
    <col min="5" max="5" width="18.54296875" bestFit="1" customWidth="1"/>
    <col min="7" max="7" width="32.1796875" bestFit="1" customWidth="1"/>
    <col min="9" max="9" width="8.08984375" customWidth="1"/>
    <col min="13" max="13" width="16.1796875" customWidth="1"/>
  </cols>
  <sheetData>
    <row r="1" spans="1:13" ht="18.5" thickBot="1" x14ac:dyDescent="0.55000000000000004">
      <c r="A1" s="1" t="s">
        <v>25</v>
      </c>
      <c r="B1" s="1" t="s">
        <v>0</v>
      </c>
      <c r="C1" s="1" t="s">
        <v>1</v>
      </c>
      <c r="D1" s="1" t="s">
        <v>2</v>
      </c>
      <c r="E1" s="20" t="s">
        <v>26</v>
      </c>
      <c r="K1" s="23" t="s">
        <v>43</v>
      </c>
      <c r="L1" s="23" t="s">
        <v>29</v>
      </c>
      <c r="M1" s="23" t="s">
        <v>44</v>
      </c>
    </row>
    <row r="2" spans="1:13" s="22" customFormat="1" ht="19.399999999999999" hidden="1" customHeight="1" x14ac:dyDescent="0.5">
      <c r="A2" s="2" t="s">
        <v>53</v>
      </c>
      <c r="B2" s="2" t="s">
        <v>3</v>
      </c>
      <c r="C2" s="2" t="s">
        <v>4</v>
      </c>
      <c r="D2" s="2" t="s">
        <v>5</v>
      </c>
      <c r="E2" s="2" t="s">
        <v>33</v>
      </c>
      <c r="G2" s="24" t="s">
        <v>2</v>
      </c>
      <c r="H2" s="24" t="s">
        <v>26</v>
      </c>
      <c r="I2" s="24" t="s">
        <v>25</v>
      </c>
      <c r="K2" s="22" t="str">
        <f t="shared" ref="K2:K33" si="0">IF(G3="",K1,G3)</f>
        <v>JAC</v>
      </c>
      <c r="L2" s="22" t="str">
        <f t="shared" ref="L2:L33" si="1">IF(H3="",L1,H3)</f>
        <v>emballage</v>
      </c>
      <c r="M2" s="22" t="str">
        <f t="shared" ref="M2:M33" si="2">I3</f>
        <v>nom 29</v>
      </c>
    </row>
    <row r="3" spans="1:13" s="22" customFormat="1" ht="19.399999999999999" hidden="1" customHeight="1" x14ac:dyDescent="0.5">
      <c r="A3" s="2" t="s">
        <v>54</v>
      </c>
      <c r="B3" s="2" t="s">
        <v>3</v>
      </c>
      <c r="C3" s="2" t="s">
        <v>4</v>
      </c>
      <c r="D3" s="2" t="s">
        <v>5</v>
      </c>
      <c r="E3" s="2" t="s">
        <v>33</v>
      </c>
      <c r="G3" t="s">
        <v>8</v>
      </c>
      <c r="H3" t="s">
        <v>46</v>
      </c>
      <c r="I3" t="s">
        <v>81</v>
      </c>
      <c r="K3" s="22" t="str">
        <f t="shared" si="0"/>
        <v>JAC</v>
      </c>
      <c r="L3" s="22" t="str">
        <f t="shared" si="1"/>
        <v>emballage</v>
      </c>
      <c r="M3" s="22" t="str">
        <f t="shared" si="2"/>
        <v>nom 51</v>
      </c>
    </row>
    <row r="4" spans="1:13" s="22" customFormat="1" ht="19.399999999999999" hidden="1" customHeight="1" x14ac:dyDescent="0.5">
      <c r="A4" s="2" t="s">
        <v>55</v>
      </c>
      <c r="B4" s="2" t="s">
        <v>6</v>
      </c>
      <c r="C4" s="2" t="s">
        <v>4</v>
      </c>
      <c r="D4" s="2" t="s">
        <v>5</v>
      </c>
      <c r="E4" s="2" t="s">
        <v>33</v>
      </c>
      <c r="G4"/>
      <c r="H4"/>
      <c r="I4" t="s">
        <v>103</v>
      </c>
      <c r="K4" s="22" t="str">
        <f t="shared" si="0"/>
        <v>JAC</v>
      </c>
      <c r="L4" s="22" t="str">
        <f t="shared" si="1"/>
        <v>emballage</v>
      </c>
      <c r="M4" s="22" t="str">
        <f t="shared" si="2"/>
        <v>nom 95</v>
      </c>
    </row>
    <row r="5" spans="1:13" s="22" customFormat="1" ht="19.399999999999999" hidden="1" customHeight="1" x14ac:dyDescent="0.5">
      <c r="A5" s="2" t="s">
        <v>56</v>
      </c>
      <c r="B5" s="2" t="s">
        <v>3</v>
      </c>
      <c r="C5" s="2" t="s">
        <v>4</v>
      </c>
      <c r="D5" s="2" t="s">
        <v>7</v>
      </c>
      <c r="E5" s="2" t="s">
        <v>40</v>
      </c>
      <c r="G5"/>
      <c r="H5"/>
      <c r="I5" t="s">
        <v>147</v>
      </c>
      <c r="K5" s="22" t="str">
        <f t="shared" si="0"/>
        <v>JAC</v>
      </c>
      <c r="L5" s="22" t="str">
        <f t="shared" si="1"/>
        <v>emballage</v>
      </c>
      <c r="M5" s="22" t="str">
        <f t="shared" si="2"/>
        <v>nom 121</v>
      </c>
    </row>
    <row r="6" spans="1:13" s="22" customFormat="1" ht="19.399999999999999" hidden="1" customHeight="1" x14ac:dyDescent="0.5">
      <c r="A6" s="2" t="s">
        <v>57</v>
      </c>
      <c r="B6" s="2" t="s">
        <v>3</v>
      </c>
      <c r="C6" s="2" t="s">
        <v>4</v>
      </c>
      <c r="D6" s="2" t="s">
        <v>5</v>
      </c>
      <c r="E6" s="2" t="s">
        <v>33</v>
      </c>
      <c r="G6"/>
      <c r="H6"/>
      <c r="I6" t="s">
        <v>173</v>
      </c>
      <c r="K6" s="22" t="str">
        <f t="shared" si="0"/>
        <v>JAC</v>
      </c>
      <c r="L6" s="22" t="str">
        <f t="shared" si="1"/>
        <v>expedition</v>
      </c>
      <c r="M6" s="22" t="str">
        <f t="shared" si="2"/>
        <v>nom 106</v>
      </c>
    </row>
    <row r="7" spans="1:13" s="22" customFormat="1" ht="19.399999999999999" customHeight="1" x14ac:dyDescent="0.5">
      <c r="A7" s="2" t="s">
        <v>58</v>
      </c>
      <c r="B7" s="2" t="s">
        <v>3</v>
      </c>
      <c r="C7" s="2" t="s">
        <v>4</v>
      </c>
      <c r="D7" s="2" t="s">
        <v>8</v>
      </c>
      <c r="E7" s="2" t="s">
        <v>33</v>
      </c>
      <c r="G7"/>
      <c r="H7" t="s">
        <v>47</v>
      </c>
      <c r="I7" t="s">
        <v>158</v>
      </c>
      <c r="K7" s="22" t="str">
        <f t="shared" si="0"/>
        <v>JAC</v>
      </c>
      <c r="L7" s="22" t="str">
        <f t="shared" si="1"/>
        <v>PRELEVEMENT</v>
      </c>
      <c r="M7" s="22" t="str">
        <f t="shared" si="2"/>
        <v>nom 6</v>
      </c>
    </row>
    <row r="8" spans="1:13" s="22" customFormat="1" ht="19.399999999999999" hidden="1" customHeight="1" x14ac:dyDescent="0.5">
      <c r="A8" s="2" t="s">
        <v>59</v>
      </c>
      <c r="B8" s="2" t="s">
        <v>3</v>
      </c>
      <c r="C8" s="2" t="s">
        <v>4</v>
      </c>
      <c r="D8" s="2" t="s">
        <v>9</v>
      </c>
      <c r="E8" s="2" t="s">
        <v>34</v>
      </c>
      <c r="G8"/>
      <c r="H8" t="s">
        <v>33</v>
      </c>
      <c r="I8" t="s">
        <v>58</v>
      </c>
      <c r="K8" s="22" t="str">
        <f t="shared" si="0"/>
        <v>JAC</v>
      </c>
      <c r="L8" s="22" t="str">
        <f t="shared" si="1"/>
        <v>PRELEVEMENT</v>
      </c>
      <c r="M8" s="22" t="str">
        <f t="shared" si="2"/>
        <v>nom 8</v>
      </c>
    </row>
    <row r="9" spans="1:13" s="22" customFormat="1" ht="19.399999999999999" customHeight="1" x14ac:dyDescent="0.5">
      <c r="A9" s="2" t="s">
        <v>60</v>
      </c>
      <c r="B9" s="2" t="s">
        <v>3</v>
      </c>
      <c r="C9" s="2" t="s">
        <v>10</v>
      </c>
      <c r="D9" s="2" t="s">
        <v>8</v>
      </c>
      <c r="E9" s="2" t="s">
        <v>33</v>
      </c>
      <c r="G9"/>
      <c r="H9"/>
      <c r="I9" t="s">
        <v>60</v>
      </c>
      <c r="K9" s="22" t="str">
        <f t="shared" si="0"/>
        <v>JAC</v>
      </c>
      <c r="L9" s="22" t="str">
        <f t="shared" si="1"/>
        <v>PRELEVEMENT</v>
      </c>
      <c r="M9" s="22" t="str">
        <f t="shared" si="2"/>
        <v>nom 17</v>
      </c>
    </row>
    <row r="10" spans="1:13" s="22" customFormat="1" ht="19.399999999999999" hidden="1" customHeight="1" x14ac:dyDescent="0.5">
      <c r="A10" s="2" t="s">
        <v>61</v>
      </c>
      <c r="B10" s="2" t="s">
        <v>6</v>
      </c>
      <c r="C10" s="2" t="s">
        <v>4</v>
      </c>
      <c r="D10" s="2" t="s">
        <v>7</v>
      </c>
      <c r="E10" s="2" t="s">
        <v>40</v>
      </c>
      <c r="G10"/>
      <c r="H10"/>
      <c r="I10" t="s">
        <v>69</v>
      </c>
      <c r="K10" s="22" t="str">
        <f t="shared" si="0"/>
        <v>JAC</v>
      </c>
      <c r="L10" s="22" t="str">
        <f t="shared" si="1"/>
        <v>PRELEVEMENT</v>
      </c>
      <c r="M10" s="22" t="str">
        <f t="shared" si="2"/>
        <v>nom 32</v>
      </c>
    </row>
    <row r="11" spans="1:13" s="22" customFormat="1" ht="19.399999999999999" customHeight="1" x14ac:dyDescent="0.5">
      <c r="A11" s="2" t="s">
        <v>62</v>
      </c>
      <c r="B11" s="2" t="s">
        <v>3</v>
      </c>
      <c r="C11" s="2" t="s">
        <v>4</v>
      </c>
      <c r="D11" s="2" t="s">
        <v>8</v>
      </c>
      <c r="E11" s="2" t="s">
        <v>49</v>
      </c>
      <c r="G11"/>
      <c r="H11"/>
      <c r="I11" t="s">
        <v>84</v>
      </c>
      <c r="K11" s="22" t="str">
        <f t="shared" si="0"/>
        <v>JAC</v>
      </c>
      <c r="L11" s="22" t="str">
        <f t="shared" si="1"/>
        <v>PRELEVEMENT</v>
      </c>
      <c r="M11" s="22" t="str">
        <f t="shared" si="2"/>
        <v>nom 33</v>
      </c>
    </row>
    <row r="12" spans="1:13" s="22" customFormat="1" ht="19.399999999999999" hidden="1" customHeight="1" x14ac:dyDescent="0.5">
      <c r="A12" s="2" t="s">
        <v>63</v>
      </c>
      <c r="B12" s="2" t="s">
        <v>3</v>
      </c>
      <c r="C12" s="2" t="s">
        <v>4</v>
      </c>
      <c r="D12" s="2" t="s">
        <v>9</v>
      </c>
      <c r="E12" s="2" t="s">
        <v>47</v>
      </c>
      <c r="G12"/>
      <c r="H12"/>
      <c r="I12" t="s">
        <v>85</v>
      </c>
      <c r="K12" s="22" t="str">
        <f t="shared" si="0"/>
        <v>JAC</v>
      </c>
      <c r="L12" s="22" t="str">
        <f t="shared" si="1"/>
        <v>PRELEVEMENT</v>
      </c>
      <c r="M12" s="22" t="str">
        <f t="shared" si="2"/>
        <v>nom 41</v>
      </c>
    </row>
    <row r="13" spans="1:13" s="22" customFormat="1" ht="19.399999999999999" hidden="1" customHeight="1" x14ac:dyDescent="0.5">
      <c r="A13" s="2" t="s">
        <v>64</v>
      </c>
      <c r="B13" s="2" t="s">
        <v>3</v>
      </c>
      <c r="C13" s="2" t="s">
        <v>4</v>
      </c>
      <c r="D13" s="2" t="s">
        <v>7</v>
      </c>
      <c r="E13" s="2" t="s">
        <v>48</v>
      </c>
      <c r="G13"/>
      <c r="H13"/>
      <c r="I13" t="s">
        <v>93</v>
      </c>
      <c r="K13" s="22" t="str">
        <f t="shared" si="0"/>
        <v>JAC</v>
      </c>
      <c r="L13" s="22" t="str">
        <f t="shared" si="1"/>
        <v>PRELEVEMENT</v>
      </c>
      <c r="M13" s="22" t="str">
        <f t="shared" si="2"/>
        <v>nom 47</v>
      </c>
    </row>
    <row r="14" spans="1:13" s="22" customFormat="1" ht="19.399999999999999" hidden="1" customHeight="1" x14ac:dyDescent="0.5">
      <c r="A14" s="2" t="s">
        <v>65</v>
      </c>
      <c r="B14" s="2" t="s">
        <v>3</v>
      </c>
      <c r="C14" s="2" t="s">
        <v>4</v>
      </c>
      <c r="D14" s="2" t="s">
        <v>5</v>
      </c>
      <c r="E14" s="2" t="s">
        <v>33</v>
      </c>
      <c r="G14"/>
      <c r="H14"/>
      <c r="I14" t="s">
        <v>99</v>
      </c>
      <c r="K14" s="22" t="str">
        <f t="shared" si="0"/>
        <v>JAC</v>
      </c>
      <c r="L14" s="22" t="str">
        <f t="shared" si="1"/>
        <v>PRELEVEMENT</v>
      </c>
      <c r="M14" s="22" t="str">
        <f t="shared" si="2"/>
        <v>nom 50</v>
      </c>
    </row>
    <row r="15" spans="1:13" s="22" customFormat="1" ht="19.399999999999999" hidden="1" customHeight="1" x14ac:dyDescent="0.5">
      <c r="A15" s="2" t="s">
        <v>66</v>
      </c>
      <c r="B15" s="2" t="s">
        <v>3</v>
      </c>
      <c r="C15" s="2" t="s">
        <v>4</v>
      </c>
      <c r="D15" s="2" t="s">
        <v>5</v>
      </c>
      <c r="E15" s="2" t="s">
        <v>33</v>
      </c>
      <c r="G15"/>
      <c r="H15"/>
      <c r="I15" t="s">
        <v>102</v>
      </c>
      <c r="K15" s="22" t="str">
        <f t="shared" si="0"/>
        <v>JAC</v>
      </c>
      <c r="L15" s="22" t="str">
        <f t="shared" si="1"/>
        <v>PRELEVEMENT</v>
      </c>
      <c r="M15" s="22" t="str">
        <f t="shared" si="2"/>
        <v>nom 52</v>
      </c>
    </row>
    <row r="16" spans="1:13" s="22" customFormat="1" ht="19.399999999999999" hidden="1" customHeight="1" x14ac:dyDescent="0.5">
      <c r="A16" s="2" t="s">
        <v>67</v>
      </c>
      <c r="B16" s="2" t="s">
        <v>3</v>
      </c>
      <c r="C16" s="2" t="s">
        <v>10</v>
      </c>
      <c r="D16" s="2" t="s">
        <v>9</v>
      </c>
      <c r="E16" s="2" t="s">
        <v>33</v>
      </c>
      <c r="G16"/>
      <c r="H16"/>
      <c r="I16" t="s">
        <v>104</v>
      </c>
      <c r="K16" s="22" t="str">
        <f t="shared" si="0"/>
        <v>JAC</v>
      </c>
      <c r="L16" s="22" t="str">
        <f t="shared" si="1"/>
        <v>PRELEVEMENT</v>
      </c>
      <c r="M16" s="22" t="str">
        <f t="shared" si="2"/>
        <v>nom 58</v>
      </c>
    </row>
    <row r="17" spans="1:13" s="22" customFormat="1" ht="19.399999999999999" hidden="1" customHeight="1" x14ac:dyDescent="0.5">
      <c r="A17" s="2" t="s">
        <v>68</v>
      </c>
      <c r="B17" s="2" t="s">
        <v>3</v>
      </c>
      <c r="C17" s="2" t="s">
        <v>10</v>
      </c>
      <c r="D17" s="2" t="s">
        <v>7</v>
      </c>
      <c r="E17" s="2" t="s">
        <v>33</v>
      </c>
      <c r="G17"/>
      <c r="H17"/>
      <c r="I17" t="s">
        <v>110</v>
      </c>
      <c r="K17" s="22" t="str">
        <f t="shared" si="0"/>
        <v>JAC</v>
      </c>
      <c r="L17" s="22" t="str">
        <f t="shared" si="1"/>
        <v>PRELEVEMENT</v>
      </c>
      <c r="M17" s="22" t="str">
        <f t="shared" si="2"/>
        <v>nom 64</v>
      </c>
    </row>
    <row r="18" spans="1:13" s="22" customFormat="1" ht="18" x14ac:dyDescent="0.5">
      <c r="A18" s="2" t="s">
        <v>69</v>
      </c>
      <c r="B18" s="2" t="s">
        <v>11</v>
      </c>
      <c r="C18" s="2" t="s">
        <v>4</v>
      </c>
      <c r="D18" s="2" t="s">
        <v>8</v>
      </c>
      <c r="E18" s="2" t="s">
        <v>33</v>
      </c>
      <c r="G18"/>
      <c r="H18"/>
      <c r="I18" t="s">
        <v>116</v>
      </c>
      <c r="K18" s="22" t="str">
        <f t="shared" si="0"/>
        <v>JAC</v>
      </c>
      <c r="L18" s="22" t="str">
        <f t="shared" si="1"/>
        <v>PRELEVEMENT</v>
      </c>
      <c r="M18" s="22" t="str">
        <f t="shared" si="2"/>
        <v>nom 65</v>
      </c>
    </row>
    <row r="19" spans="1:13" s="22" customFormat="1" ht="19.399999999999999" hidden="1" customHeight="1" x14ac:dyDescent="0.5">
      <c r="A19" s="2" t="s">
        <v>70</v>
      </c>
      <c r="B19" s="2" t="s">
        <v>11</v>
      </c>
      <c r="C19" s="2" t="s">
        <v>4</v>
      </c>
      <c r="D19" s="2" t="s">
        <v>9</v>
      </c>
      <c r="E19" s="2" t="s">
        <v>46</v>
      </c>
      <c r="G19"/>
      <c r="H19"/>
      <c r="I19" t="s">
        <v>117</v>
      </c>
      <c r="K19" s="22" t="str">
        <f t="shared" si="0"/>
        <v>JAC</v>
      </c>
      <c r="L19" s="22" t="str">
        <f t="shared" si="1"/>
        <v>PRELEVEMENT</v>
      </c>
      <c r="M19" s="22" t="str">
        <f t="shared" si="2"/>
        <v>nom 73</v>
      </c>
    </row>
    <row r="20" spans="1:13" s="22" customFormat="1" ht="19.399999999999999" hidden="1" customHeight="1" x14ac:dyDescent="0.5">
      <c r="A20" s="2" t="s">
        <v>71</v>
      </c>
      <c r="B20" s="2" t="s">
        <v>3</v>
      </c>
      <c r="C20" s="2" t="s">
        <v>10</v>
      </c>
      <c r="D20" s="2" t="s">
        <v>9</v>
      </c>
      <c r="E20" s="2" t="s">
        <v>33</v>
      </c>
      <c r="G20"/>
      <c r="H20"/>
      <c r="I20" t="s">
        <v>125</v>
      </c>
      <c r="K20" s="22" t="str">
        <f t="shared" si="0"/>
        <v>JAC</v>
      </c>
      <c r="L20" s="22" t="str">
        <f t="shared" si="1"/>
        <v>PRELEVEMENT</v>
      </c>
      <c r="M20" s="22" t="str">
        <f t="shared" si="2"/>
        <v>nom 75</v>
      </c>
    </row>
    <row r="21" spans="1:13" s="22" customFormat="1" ht="19.399999999999999" customHeight="1" x14ac:dyDescent="0.5">
      <c r="A21" s="2" t="s">
        <v>72</v>
      </c>
      <c r="B21" s="2" t="s">
        <v>3</v>
      </c>
      <c r="C21" s="2" t="s">
        <v>4</v>
      </c>
      <c r="D21" s="2" t="s">
        <v>8</v>
      </c>
      <c r="E21" s="2" t="s">
        <v>31</v>
      </c>
      <c r="G21"/>
      <c r="H21"/>
      <c r="I21" t="s">
        <v>127</v>
      </c>
      <c r="K21" s="22" t="str">
        <f t="shared" si="0"/>
        <v>JAC</v>
      </c>
      <c r="L21" s="22" t="str">
        <f t="shared" si="1"/>
        <v>PRELEVEMENT</v>
      </c>
      <c r="M21" s="22" t="str">
        <f t="shared" si="2"/>
        <v>nom 85</v>
      </c>
    </row>
    <row r="22" spans="1:13" s="22" customFormat="1" ht="19.399999999999999" hidden="1" customHeight="1" x14ac:dyDescent="0.5">
      <c r="A22" s="2" t="s">
        <v>73</v>
      </c>
      <c r="B22" s="2" t="s">
        <v>6</v>
      </c>
      <c r="C22" s="2" t="s">
        <v>4</v>
      </c>
      <c r="D22" s="2" t="s">
        <v>9</v>
      </c>
      <c r="E22" s="2" t="s">
        <v>46</v>
      </c>
      <c r="G22"/>
      <c r="H22"/>
      <c r="I22" t="s">
        <v>137</v>
      </c>
      <c r="K22" s="22" t="str">
        <f t="shared" si="0"/>
        <v>JAC</v>
      </c>
      <c r="L22" s="22" t="str">
        <f t="shared" si="1"/>
        <v>PRELEVEMENT</v>
      </c>
      <c r="M22" s="22" t="str">
        <f t="shared" si="2"/>
        <v>nom 93</v>
      </c>
    </row>
    <row r="23" spans="1:13" s="22" customFormat="1" ht="19.399999999999999" hidden="1" customHeight="1" x14ac:dyDescent="0.5">
      <c r="A23" s="2" t="s">
        <v>74</v>
      </c>
      <c r="B23" s="2" t="s">
        <v>12</v>
      </c>
      <c r="C23" s="2" t="s">
        <v>4</v>
      </c>
      <c r="D23" s="2" t="s">
        <v>5</v>
      </c>
      <c r="E23" s="2" t="s">
        <v>33</v>
      </c>
      <c r="G23"/>
      <c r="H23"/>
      <c r="I23" t="s">
        <v>145</v>
      </c>
      <c r="K23" s="22" t="str">
        <f t="shared" si="0"/>
        <v>JAC</v>
      </c>
      <c r="L23" s="22" t="str">
        <f t="shared" si="1"/>
        <v>PRELEVEMENT</v>
      </c>
      <c r="M23" s="22" t="str">
        <f t="shared" si="2"/>
        <v>nom 107</v>
      </c>
    </row>
    <row r="24" spans="1:13" s="22" customFormat="1" ht="19.399999999999999" hidden="1" customHeight="1" x14ac:dyDescent="0.5">
      <c r="A24" s="2" t="s">
        <v>75</v>
      </c>
      <c r="B24" s="2" t="s">
        <v>3</v>
      </c>
      <c r="C24" s="2" t="s">
        <v>4</v>
      </c>
      <c r="D24" s="2" t="s">
        <v>7</v>
      </c>
      <c r="E24" s="2" t="s">
        <v>48</v>
      </c>
      <c r="G24"/>
      <c r="H24"/>
      <c r="I24" t="s">
        <v>159</v>
      </c>
      <c r="K24" s="22" t="str">
        <f t="shared" si="0"/>
        <v>JAC</v>
      </c>
      <c r="L24" s="22" t="str">
        <f t="shared" si="1"/>
        <v>REAPPRO</v>
      </c>
      <c r="M24" s="22" t="str">
        <f t="shared" si="2"/>
        <v>nom 26</v>
      </c>
    </row>
    <row r="25" spans="1:13" s="22" customFormat="1" ht="19.399999999999999" hidden="1" customHeight="1" x14ac:dyDescent="0.5">
      <c r="A25" s="2" t="s">
        <v>76</v>
      </c>
      <c r="B25" s="2" t="s">
        <v>6</v>
      </c>
      <c r="C25" s="2" t="s">
        <v>4</v>
      </c>
      <c r="D25" s="2" t="s">
        <v>7</v>
      </c>
      <c r="E25" s="2" t="s">
        <v>33</v>
      </c>
      <c r="G25"/>
      <c r="H25" t="s">
        <v>34</v>
      </c>
      <c r="I25" t="s">
        <v>78</v>
      </c>
      <c r="K25" s="22" t="str">
        <f t="shared" si="0"/>
        <v>JAC</v>
      </c>
      <c r="L25" s="22" t="str">
        <f t="shared" si="1"/>
        <v>REAPPRO</v>
      </c>
      <c r="M25" s="22" t="str">
        <f t="shared" si="2"/>
        <v>nom 104</v>
      </c>
    </row>
    <row r="26" spans="1:13" s="22" customFormat="1" ht="19.399999999999999" hidden="1" customHeight="1" x14ac:dyDescent="0.5">
      <c r="A26" s="2" t="s">
        <v>77</v>
      </c>
      <c r="B26" s="2" t="s">
        <v>3</v>
      </c>
      <c r="C26" s="2" t="s">
        <v>4</v>
      </c>
      <c r="D26" s="2" t="s">
        <v>9</v>
      </c>
      <c r="E26" s="2" t="s">
        <v>33</v>
      </c>
      <c r="G26"/>
      <c r="H26"/>
      <c r="I26" t="s">
        <v>156</v>
      </c>
      <c r="K26" s="22" t="str">
        <f t="shared" si="0"/>
        <v>JAC</v>
      </c>
      <c r="L26" s="22" t="str">
        <f t="shared" si="1"/>
        <v>REAPPRO</v>
      </c>
      <c r="M26" s="22" t="str">
        <f t="shared" si="2"/>
        <v>nom 114</v>
      </c>
    </row>
    <row r="27" spans="1:13" s="22" customFormat="1" ht="19.399999999999999" customHeight="1" x14ac:dyDescent="0.5">
      <c r="A27" s="2" t="s">
        <v>78</v>
      </c>
      <c r="B27" s="2" t="s">
        <v>3</v>
      </c>
      <c r="C27" s="2" t="s">
        <v>4</v>
      </c>
      <c r="D27" s="2" t="s">
        <v>8</v>
      </c>
      <c r="E27" s="2" t="s">
        <v>176</v>
      </c>
      <c r="G27"/>
      <c r="H27"/>
      <c r="I27" t="s">
        <v>166</v>
      </c>
      <c r="K27" s="22" t="str">
        <f t="shared" si="0"/>
        <v>JAC</v>
      </c>
      <c r="L27" s="22" t="str">
        <f t="shared" si="1"/>
        <v>REAPPRO</v>
      </c>
      <c r="M27" s="22" t="str">
        <f t="shared" si="2"/>
        <v>nom 115</v>
      </c>
    </row>
    <row r="28" spans="1:13" s="22" customFormat="1" ht="19.399999999999999" hidden="1" customHeight="1" x14ac:dyDescent="0.5">
      <c r="A28" s="2" t="s">
        <v>79</v>
      </c>
      <c r="B28" s="2" t="s">
        <v>3</v>
      </c>
      <c r="C28" s="2" t="s">
        <v>4</v>
      </c>
      <c r="D28" s="2" t="s">
        <v>5</v>
      </c>
      <c r="E28" s="2" t="s">
        <v>33</v>
      </c>
      <c r="G28"/>
      <c r="H28"/>
      <c r="I28" t="s">
        <v>167</v>
      </c>
      <c r="K28" s="22" t="str">
        <f t="shared" si="0"/>
        <v>JAC</v>
      </c>
      <c r="L28" s="22" t="str">
        <f t="shared" si="1"/>
        <v>reception</v>
      </c>
      <c r="M28" s="22" t="str">
        <f t="shared" si="2"/>
        <v>nom 63</v>
      </c>
    </row>
    <row r="29" spans="1:13" s="22" customFormat="1" ht="18" hidden="1" x14ac:dyDescent="0.5">
      <c r="A29" s="2" t="s">
        <v>80</v>
      </c>
      <c r="B29" s="2" t="s">
        <v>3</v>
      </c>
      <c r="C29" s="2" t="s">
        <v>4</v>
      </c>
      <c r="D29" s="2" t="s">
        <v>7</v>
      </c>
      <c r="E29" s="2" t="s">
        <v>48</v>
      </c>
      <c r="G29"/>
      <c r="H29" t="s">
        <v>48</v>
      </c>
      <c r="I29" t="s">
        <v>115</v>
      </c>
      <c r="K29" s="22" t="str">
        <f t="shared" si="0"/>
        <v>JAC</v>
      </c>
      <c r="L29" s="22" t="str">
        <f t="shared" si="1"/>
        <v>Qualité</v>
      </c>
      <c r="M29" s="22" t="str">
        <f t="shared" si="2"/>
        <v>nom 10</v>
      </c>
    </row>
    <row r="30" spans="1:13" s="22" customFormat="1" ht="19.399999999999999" customHeight="1" x14ac:dyDescent="0.5">
      <c r="A30" s="2" t="s">
        <v>81</v>
      </c>
      <c r="B30" s="2" t="s">
        <v>3</v>
      </c>
      <c r="C30" s="2" t="s">
        <v>4</v>
      </c>
      <c r="D30" s="2" t="s">
        <v>8</v>
      </c>
      <c r="E30" s="2" t="s">
        <v>46</v>
      </c>
      <c r="G30"/>
      <c r="H30" t="s">
        <v>49</v>
      </c>
      <c r="I30" t="s">
        <v>62</v>
      </c>
      <c r="K30" s="22" t="str">
        <f t="shared" si="0"/>
        <v>JAC</v>
      </c>
      <c r="L30" s="22" t="str">
        <f t="shared" si="1"/>
        <v>Qualité</v>
      </c>
      <c r="M30" s="22" t="str">
        <f t="shared" si="2"/>
        <v>nom 37</v>
      </c>
    </row>
    <row r="31" spans="1:13" s="22" customFormat="1" ht="19.399999999999999" hidden="1" customHeight="1" x14ac:dyDescent="0.5">
      <c r="A31" s="2" t="s">
        <v>82</v>
      </c>
      <c r="B31" s="2" t="s">
        <v>3</v>
      </c>
      <c r="C31" s="2" t="s">
        <v>10</v>
      </c>
      <c r="D31" s="2" t="s">
        <v>9</v>
      </c>
      <c r="E31" s="2" t="s">
        <v>33</v>
      </c>
      <c r="G31"/>
      <c r="H31"/>
      <c r="I31" t="s">
        <v>89</v>
      </c>
      <c r="K31" s="22" t="str">
        <f t="shared" si="0"/>
        <v>JAC</v>
      </c>
      <c r="L31" s="22" t="str">
        <f t="shared" si="1"/>
        <v>TDS</v>
      </c>
      <c r="M31" s="22" t="str">
        <f t="shared" si="2"/>
        <v>nom 20</v>
      </c>
    </row>
    <row r="32" spans="1:13" s="22" customFormat="1" ht="19.399999999999999" hidden="1" customHeight="1" x14ac:dyDescent="0.5">
      <c r="A32" s="2" t="s">
        <v>83</v>
      </c>
      <c r="B32" s="2" t="s">
        <v>3</v>
      </c>
      <c r="C32" s="2" t="s">
        <v>13</v>
      </c>
      <c r="D32" s="2" t="s">
        <v>9</v>
      </c>
      <c r="E32" s="2" t="s">
        <v>33</v>
      </c>
      <c r="G32"/>
      <c r="H32" t="s">
        <v>31</v>
      </c>
      <c r="I32" t="s">
        <v>72</v>
      </c>
      <c r="K32" s="22" t="str">
        <f t="shared" si="0"/>
        <v>JAC</v>
      </c>
      <c r="L32" s="22" t="str">
        <f t="shared" si="1"/>
        <v>TDS</v>
      </c>
      <c r="M32" s="22" t="str">
        <f t="shared" si="2"/>
        <v>nom 38</v>
      </c>
    </row>
    <row r="33" spans="1:13" s="22" customFormat="1" ht="19.399999999999999" customHeight="1" x14ac:dyDescent="0.5">
      <c r="A33" s="2" t="s">
        <v>84</v>
      </c>
      <c r="B33" s="2" t="s">
        <v>3</v>
      </c>
      <c r="C33" s="2" t="s">
        <v>4</v>
      </c>
      <c r="D33" s="2" t="s">
        <v>8</v>
      </c>
      <c r="E33" s="2" t="s">
        <v>33</v>
      </c>
      <c r="G33"/>
      <c r="H33"/>
      <c r="I33" t="s">
        <v>90</v>
      </c>
      <c r="K33" s="22" t="str">
        <f t="shared" si="0"/>
        <v>LES 4</v>
      </c>
      <c r="L33" s="22" t="str">
        <f t="shared" si="1"/>
        <v>administratif</v>
      </c>
      <c r="M33" s="22" t="str">
        <f t="shared" si="2"/>
        <v>nom 61</v>
      </c>
    </row>
    <row r="34" spans="1:13" s="22" customFormat="1" ht="19.399999999999999" customHeight="1" x14ac:dyDescent="0.5">
      <c r="A34" s="2" t="s">
        <v>85</v>
      </c>
      <c r="B34" s="2" t="s">
        <v>3</v>
      </c>
      <c r="C34" s="2" t="s">
        <v>4</v>
      </c>
      <c r="D34" s="2" t="s">
        <v>8</v>
      </c>
      <c r="E34" s="2" t="s">
        <v>33</v>
      </c>
      <c r="G34" t="s">
        <v>17</v>
      </c>
      <c r="H34" t="s">
        <v>45</v>
      </c>
      <c r="I34" t="s">
        <v>113</v>
      </c>
      <c r="K34" s="22" t="str">
        <f t="shared" ref="K34:K65" si="3">IF(G35="",K33,G35)</f>
        <v>MAG</v>
      </c>
      <c r="L34" s="22" t="str">
        <f t="shared" ref="L34:L65" si="4">IF(H35="",L33,H35)</f>
        <v>expedition</v>
      </c>
      <c r="M34" s="22" t="str">
        <f t="shared" ref="M34:M65" si="5">I35</f>
        <v>nom 43</v>
      </c>
    </row>
    <row r="35" spans="1:13" s="22" customFormat="1" ht="19.399999999999999" hidden="1" customHeight="1" x14ac:dyDescent="0.5">
      <c r="A35" s="2" t="s">
        <v>86</v>
      </c>
      <c r="B35" s="2" t="s">
        <v>3</v>
      </c>
      <c r="C35" s="2" t="s">
        <v>4</v>
      </c>
      <c r="D35" s="2" t="s">
        <v>9</v>
      </c>
      <c r="E35" s="2" t="s">
        <v>33</v>
      </c>
      <c r="G35" t="s">
        <v>5</v>
      </c>
      <c r="H35" t="s">
        <v>47</v>
      </c>
      <c r="I35" t="s">
        <v>95</v>
      </c>
      <c r="K35" s="22" t="str">
        <f t="shared" si="3"/>
        <v>MAG</v>
      </c>
      <c r="L35" s="22" t="str">
        <f t="shared" si="4"/>
        <v>expedition</v>
      </c>
      <c r="M35" s="22" t="str">
        <f t="shared" si="5"/>
        <v>nom 90</v>
      </c>
    </row>
    <row r="36" spans="1:13" s="22" customFormat="1" ht="19.399999999999999" hidden="1" customHeight="1" x14ac:dyDescent="0.5">
      <c r="A36" s="2" t="s">
        <v>87</v>
      </c>
      <c r="B36" s="2" t="s">
        <v>3</v>
      </c>
      <c r="C36" s="2" t="s">
        <v>14</v>
      </c>
      <c r="D36" s="2" t="s">
        <v>9</v>
      </c>
      <c r="E36" s="2" t="s">
        <v>33</v>
      </c>
      <c r="G36"/>
      <c r="H36"/>
      <c r="I36" t="s">
        <v>142</v>
      </c>
      <c r="K36" s="22" t="str">
        <f t="shared" si="3"/>
        <v>MAG</v>
      </c>
      <c r="L36" s="22" t="str">
        <f t="shared" si="4"/>
        <v>expedition</v>
      </c>
      <c r="M36" s="22" t="str">
        <f t="shared" si="5"/>
        <v>nom 94</v>
      </c>
    </row>
    <row r="37" spans="1:13" s="22" customFormat="1" ht="19.399999999999999" hidden="1" customHeight="1" x14ac:dyDescent="0.5">
      <c r="A37" s="2" t="s">
        <v>88</v>
      </c>
      <c r="B37" s="2" t="s">
        <v>3</v>
      </c>
      <c r="C37" s="2" t="s">
        <v>4</v>
      </c>
      <c r="D37" s="2" t="s">
        <v>5</v>
      </c>
      <c r="E37" s="2" t="s">
        <v>33</v>
      </c>
      <c r="G37"/>
      <c r="H37"/>
      <c r="I37" t="s">
        <v>146</v>
      </c>
      <c r="K37" s="22" t="str">
        <f t="shared" si="3"/>
        <v>MAG</v>
      </c>
      <c r="L37" s="22" t="str">
        <f t="shared" si="4"/>
        <v>EXPEDITIONS</v>
      </c>
      <c r="M37" s="22" t="str">
        <f t="shared" si="5"/>
        <v>nom 81</v>
      </c>
    </row>
    <row r="38" spans="1:13" s="22" customFormat="1" ht="19.399999999999999" customHeight="1" x14ac:dyDescent="0.5">
      <c r="A38" s="2" t="s">
        <v>89</v>
      </c>
      <c r="B38" s="2" t="s">
        <v>3</v>
      </c>
      <c r="C38" s="2" t="s">
        <v>4</v>
      </c>
      <c r="D38" s="2" t="s">
        <v>8</v>
      </c>
      <c r="E38" s="2" t="s">
        <v>177</v>
      </c>
      <c r="G38"/>
      <c r="H38" t="s">
        <v>32</v>
      </c>
      <c r="I38" t="s">
        <v>133</v>
      </c>
      <c r="K38" s="22" t="str">
        <f t="shared" si="3"/>
        <v>MAG</v>
      </c>
      <c r="L38" s="22" t="str">
        <f t="shared" si="4"/>
        <v>EXPEDITIONS</v>
      </c>
      <c r="M38" s="22" t="str">
        <f t="shared" si="5"/>
        <v>nom 100</v>
      </c>
    </row>
    <row r="39" spans="1:13" s="22" customFormat="1" ht="19.399999999999999" customHeight="1" x14ac:dyDescent="0.5">
      <c r="A39" s="2" t="s">
        <v>90</v>
      </c>
      <c r="B39" s="2" t="s">
        <v>12</v>
      </c>
      <c r="C39" s="2" t="s">
        <v>4</v>
      </c>
      <c r="D39" s="2" t="s">
        <v>8</v>
      </c>
      <c r="E39" s="2" t="s">
        <v>178</v>
      </c>
      <c r="G39"/>
      <c r="H39"/>
      <c r="I39" t="s">
        <v>152</v>
      </c>
      <c r="K39" s="22" t="str">
        <f t="shared" si="3"/>
        <v>MAG</v>
      </c>
      <c r="L39" s="22" t="str">
        <f t="shared" si="4"/>
        <v>PRELEVEMENT</v>
      </c>
      <c r="M39" s="22" t="str">
        <f t="shared" si="5"/>
        <v>nom 1</v>
      </c>
    </row>
    <row r="40" spans="1:13" s="22" customFormat="1" ht="19.399999999999999" hidden="1" customHeight="1" x14ac:dyDescent="0.5">
      <c r="A40" s="2" t="s">
        <v>91</v>
      </c>
      <c r="B40" s="2" t="s">
        <v>3</v>
      </c>
      <c r="C40" s="2" t="s">
        <v>4</v>
      </c>
      <c r="D40" s="2" t="s">
        <v>7</v>
      </c>
      <c r="E40" s="2" t="s">
        <v>178</v>
      </c>
      <c r="G40"/>
      <c r="H40" t="s">
        <v>33</v>
      </c>
      <c r="I40" t="s">
        <v>53</v>
      </c>
      <c r="K40" s="22" t="str">
        <f t="shared" si="3"/>
        <v>MAG</v>
      </c>
      <c r="L40" s="22" t="str">
        <f t="shared" si="4"/>
        <v>PRELEVEMENT</v>
      </c>
      <c r="M40" s="22" t="str">
        <f t="shared" si="5"/>
        <v>nom 2</v>
      </c>
    </row>
    <row r="41" spans="1:13" s="22" customFormat="1" ht="19.399999999999999" hidden="1" customHeight="1" x14ac:dyDescent="0.5">
      <c r="A41" s="2" t="s">
        <v>92</v>
      </c>
      <c r="B41" s="2" t="s">
        <v>12</v>
      </c>
      <c r="C41" s="2" t="s">
        <v>4</v>
      </c>
      <c r="D41" s="2" t="s">
        <v>9</v>
      </c>
      <c r="E41" s="2" t="s">
        <v>51</v>
      </c>
      <c r="G41"/>
      <c r="H41"/>
      <c r="I41" t="s">
        <v>54</v>
      </c>
      <c r="K41" s="22" t="str">
        <f t="shared" si="3"/>
        <v>MAG</v>
      </c>
      <c r="L41" s="22" t="str">
        <f t="shared" si="4"/>
        <v>PRELEVEMENT</v>
      </c>
      <c r="M41" s="22" t="str">
        <f t="shared" si="5"/>
        <v>nom 3</v>
      </c>
    </row>
    <row r="42" spans="1:13" s="22" customFormat="1" ht="19.399999999999999" customHeight="1" x14ac:dyDescent="0.5">
      <c r="A42" s="2" t="s">
        <v>93</v>
      </c>
      <c r="B42" s="2" t="s">
        <v>6</v>
      </c>
      <c r="C42" s="2" t="s">
        <v>4</v>
      </c>
      <c r="D42" s="2" t="s">
        <v>8</v>
      </c>
      <c r="E42" s="2" t="s">
        <v>33</v>
      </c>
      <c r="G42"/>
      <c r="H42"/>
      <c r="I42" t="s">
        <v>55</v>
      </c>
      <c r="K42" s="22" t="str">
        <f t="shared" si="3"/>
        <v>MAG</v>
      </c>
      <c r="L42" s="22" t="str">
        <f t="shared" si="4"/>
        <v>PRELEVEMENT</v>
      </c>
      <c r="M42" s="22" t="str">
        <f t="shared" si="5"/>
        <v>nom 5</v>
      </c>
    </row>
    <row r="43" spans="1:13" s="22" customFormat="1" ht="19.399999999999999" hidden="1" customHeight="1" x14ac:dyDescent="0.5">
      <c r="A43" s="2" t="s">
        <v>94</v>
      </c>
      <c r="B43" s="2" t="s">
        <v>3</v>
      </c>
      <c r="C43" s="2" t="s">
        <v>4</v>
      </c>
      <c r="D43" s="2" t="s">
        <v>7</v>
      </c>
      <c r="E43" s="2" t="s">
        <v>177</v>
      </c>
      <c r="G43"/>
      <c r="H43"/>
      <c r="I43" t="s">
        <v>57</v>
      </c>
      <c r="K43" s="22" t="str">
        <f t="shared" si="3"/>
        <v>MAG</v>
      </c>
      <c r="L43" s="22" t="str">
        <f t="shared" si="4"/>
        <v>PRELEVEMENT</v>
      </c>
      <c r="M43" s="22" t="str">
        <f t="shared" si="5"/>
        <v>nom 13</v>
      </c>
    </row>
    <row r="44" spans="1:13" s="22" customFormat="1" ht="19.399999999999999" hidden="1" customHeight="1" x14ac:dyDescent="0.5">
      <c r="A44" s="2" t="s">
        <v>95</v>
      </c>
      <c r="B44" s="2" t="s">
        <v>11</v>
      </c>
      <c r="C44" s="2" t="s">
        <v>4</v>
      </c>
      <c r="D44" s="2" t="s">
        <v>5</v>
      </c>
      <c r="E44" s="2" t="s">
        <v>47</v>
      </c>
      <c r="G44"/>
      <c r="H44"/>
      <c r="I44" t="s">
        <v>65</v>
      </c>
      <c r="K44" s="22" t="str">
        <f t="shared" si="3"/>
        <v>MAG</v>
      </c>
      <c r="L44" s="22" t="str">
        <f t="shared" si="4"/>
        <v>PRELEVEMENT</v>
      </c>
      <c r="M44" s="22" t="str">
        <f t="shared" si="5"/>
        <v>nom 14</v>
      </c>
    </row>
    <row r="45" spans="1:13" s="22" customFormat="1" ht="18" hidden="1" x14ac:dyDescent="0.5">
      <c r="A45" s="2" t="s">
        <v>96</v>
      </c>
      <c r="B45" s="2" t="s">
        <v>3</v>
      </c>
      <c r="C45" s="2" t="s">
        <v>4</v>
      </c>
      <c r="D45" s="2" t="s">
        <v>7</v>
      </c>
      <c r="E45" s="2" t="s">
        <v>33</v>
      </c>
      <c r="G45"/>
      <c r="H45"/>
      <c r="I45" t="s">
        <v>66</v>
      </c>
      <c r="K45" s="22" t="str">
        <f t="shared" si="3"/>
        <v>MAG</v>
      </c>
      <c r="L45" s="22" t="str">
        <f t="shared" si="4"/>
        <v>PRELEVEMENT</v>
      </c>
      <c r="M45" s="22" t="str">
        <f t="shared" si="5"/>
        <v>nom 22</v>
      </c>
    </row>
    <row r="46" spans="1:13" s="22" customFormat="1" ht="19.399999999999999" hidden="1" customHeight="1" x14ac:dyDescent="0.5">
      <c r="A46" s="2" t="s">
        <v>97</v>
      </c>
      <c r="B46" s="2" t="s">
        <v>3</v>
      </c>
      <c r="C46" s="2" t="s">
        <v>13</v>
      </c>
      <c r="D46" s="2" t="s">
        <v>7</v>
      </c>
      <c r="E46" s="2" t="s">
        <v>33</v>
      </c>
      <c r="G46"/>
      <c r="H46"/>
      <c r="I46" t="s">
        <v>74</v>
      </c>
      <c r="K46" s="22" t="str">
        <f t="shared" si="3"/>
        <v>MAG</v>
      </c>
      <c r="L46" s="22" t="str">
        <f t="shared" si="4"/>
        <v>PRELEVEMENT</v>
      </c>
      <c r="M46" s="22" t="str">
        <f t="shared" si="5"/>
        <v>nom 27</v>
      </c>
    </row>
    <row r="47" spans="1:13" s="22" customFormat="1" ht="19.399999999999999" hidden="1" customHeight="1" x14ac:dyDescent="0.5">
      <c r="A47" s="2" t="s">
        <v>98</v>
      </c>
      <c r="B47" s="2" t="s">
        <v>3</v>
      </c>
      <c r="C47" s="2" t="s">
        <v>10</v>
      </c>
      <c r="D47" s="2" t="s">
        <v>9</v>
      </c>
      <c r="E47" s="2" t="s">
        <v>33</v>
      </c>
      <c r="G47"/>
      <c r="H47"/>
      <c r="I47" t="s">
        <v>79</v>
      </c>
      <c r="K47" s="22" t="str">
        <f t="shared" si="3"/>
        <v>MAG</v>
      </c>
      <c r="L47" s="22" t="str">
        <f t="shared" si="4"/>
        <v>PRELEVEMENT</v>
      </c>
      <c r="M47" s="22" t="str">
        <f t="shared" si="5"/>
        <v>nom 36</v>
      </c>
    </row>
    <row r="48" spans="1:13" s="22" customFormat="1" ht="19.399999999999999" customHeight="1" x14ac:dyDescent="0.5">
      <c r="A48" s="2" t="s">
        <v>99</v>
      </c>
      <c r="B48" s="2" t="s">
        <v>3</v>
      </c>
      <c r="C48" s="2" t="s">
        <v>10</v>
      </c>
      <c r="D48" s="2" t="s">
        <v>8</v>
      </c>
      <c r="E48" s="2" t="s">
        <v>33</v>
      </c>
      <c r="G48"/>
      <c r="H48"/>
      <c r="I48" t="s">
        <v>88</v>
      </c>
      <c r="K48" s="22" t="str">
        <f t="shared" si="3"/>
        <v>MAG</v>
      </c>
      <c r="L48" s="22" t="str">
        <f t="shared" si="4"/>
        <v>PRELEVEMENT</v>
      </c>
      <c r="M48" s="22" t="str">
        <f t="shared" si="5"/>
        <v>nom 67</v>
      </c>
    </row>
    <row r="49" spans="1:13" s="22" customFormat="1" ht="19.399999999999999" hidden="1" customHeight="1" x14ac:dyDescent="0.5">
      <c r="A49" s="2" t="s">
        <v>100</v>
      </c>
      <c r="B49" s="2" t="s">
        <v>3</v>
      </c>
      <c r="C49" s="2" t="s">
        <v>4</v>
      </c>
      <c r="D49" s="2" t="s">
        <v>9</v>
      </c>
      <c r="E49" s="2" t="s">
        <v>33</v>
      </c>
      <c r="G49"/>
      <c r="H49"/>
      <c r="I49" t="s">
        <v>119</v>
      </c>
      <c r="K49" s="22" t="str">
        <f t="shared" si="3"/>
        <v>MAG</v>
      </c>
      <c r="L49" s="22" t="str">
        <f t="shared" si="4"/>
        <v>PRELEVEMENT</v>
      </c>
      <c r="M49" s="22" t="str">
        <f t="shared" si="5"/>
        <v>nom 68</v>
      </c>
    </row>
    <row r="50" spans="1:13" s="22" customFormat="1" ht="19.399999999999999" hidden="1" customHeight="1" x14ac:dyDescent="0.5">
      <c r="A50" s="2" t="s">
        <v>101</v>
      </c>
      <c r="B50" s="2" t="s">
        <v>3</v>
      </c>
      <c r="C50" s="2" t="s">
        <v>4</v>
      </c>
      <c r="D50" s="2" t="s">
        <v>9</v>
      </c>
      <c r="E50" s="2" t="s">
        <v>33</v>
      </c>
      <c r="G50"/>
      <c r="H50"/>
      <c r="I50" t="s">
        <v>120</v>
      </c>
      <c r="K50" s="22" t="str">
        <f t="shared" si="3"/>
        <v>MAG</v>
      </c>
      <c r="L50" s="22" t="str">
        <f t="shared" si="4"/>
        <v>PRELEVEMENT</v>
      </c>
      <c r="M50" s="22" t="str">
        <f t="shared" si="5"/>
        <v>nom 78</v>
      </c>
    </row>
    <row r="51" spans="1:13" s="22" customFormat="1" ht="19.399999999999999" customHeight="1" x14ac:dyDescent="0.5">
      <c r="A51" s="2" t="s">
        <v>102</v>
      </c>
      <c r="B51" s="2" t="s">
        <v>12</v>
      </c>
      <c r="C51" s="2" t="s">
        <v>4</v>
      </c>
      <c r="D51" s="2" t="s">
        <v>8</v>
      </c>
      <c r="E51" s="2" t="s">
        <v>33</v>
      </c>
      <c r="G51"/>
      <c r="H51"/>
      <c r="I51" t="s">
        <v>130</v>
      </c>
      <c r="K51" s="22" t="str">
        <f t="shared" si="3"/>
        <v>MAG</v>
      </c>
      <c r="L51" s="22" t="str">
        <f t="shared" si="4"/>
        <v>PRELEVEMENT</v>
      </c>
      <c r="M51" s="22" t="str">
        <f t="shared" si="5"/>
        <v>nom 82</v>
      </c>
    </row>
    <row r="52" spans="1:13" s="22" customFormat="1" ht="19.399999999999999" customHeight="1" x14ac:dyDescent="0.5">
      <c r="A52" s="2" t="s">
        <v>103</v>
      </c>
      <c r="B52" s="2" t="s">
        <v>3</v>
      </c>
      <c r="C52" s="2" t="s">
        <v>4</v>
      </c>
      <c r="D52" s="2" t="s">
        <v>8</v>
      </c>
      <c r="E52" s="2" t="s">
        <v>46</v>
      </c>
      <c r="G52"/>
      <c r="H52"/>
      <c r="I52" t="s">
        <v>134</v>
      </c>
      <c r="K52" s="22" t="str">
        <f t="shared" si="3"/>
        <v>MAG</v>
      </c>
      <c r="L52" s="22" t="str">
        <f t="shared" si="4"/>
        <v>PRELEVEMENT</v>
      </c>
      <c r="M52" s="22" t="str">
        <f t="shared" si="5"/>
        <v>nom 116</v>
      </c>
    </row>
    <row r="53" spans="1:13" s="22" customFormat="1" ht="19.399999999999999" customHeight="1" x14ac:dyDescent="0.5">
      <c r="A53" s="2" t="s">
        <v>104</v>
      </c>
      <c r="B53" s="2" t="s">
        <v>3</v>
      </c>
      <c r="C53" s="2" t="s">
        <v>10</v>
      </c>
      <c r="D53" s="2" t="s">
        <v>8</v>
      </c>
      <c r="E53" s="2" t="s">
        <v>33</v>
      </c>
      <c r="G53"/>
      <c r="H53"/>
      <c r="I53" t="s">
        <v>168</v>
      </c>
      <c r="K53" s="22" t="str">
        <f t="shared" si="3"/>
        <v>MAG</v>
      </c>
      <c r="L53" s="22" t="str">
        <f t="shared" si="4"/>
        <v>PRELEVEMENT</v>
      </c>
      <c r="M53" s="22" t="str">
        <f t="shared" si="5"/>
        <v>nom 117</v>
      </c>
    </row>
    <row r="54" spans="1:13" s="22" customFormat="1" ht="19.399999999999999" hidden="1" customHeight="1" x14ac:dyDescent="0.5">
      <c r="A54" s="2" t="s">
        <v>105</v>
      </c>
      <c r="B54" s="2" t="s">
        <v>3</v>
      </c>
      <c r="C54" s="2" t="s">
        <v>4</v>
      </c>
      <c r="D54" s="2" t="s">
        <v>7</v>
      </c>
      <c r="E54" s="2" t="s">
        <v>48</v>
      </c>
      <c r="G54"/>
      <c r="H54"/>
      <c r="I54" t="s">
        <v>169</v>
      </c>
      <c r="K54" s="22" t="str">
        <f t="shared" si="3"/>
        <v>MAG</v>
      </c>
      <c r="L54" s="22" t="str">
        <f t="shared" si="4"/>
        <v>REAPPRO</v>
      </c>
      <c r="M54" s="22" t="str">
        <f t="shared" si="5"/>
        <v>nom 97</v>
      </c>
    </row>
    <row r="55" spans="1:13" s="22" customFormat="1" ht="19.399999999999999" hidden="1" customHeight="1" x14ac:dyDescent="0.5">
      <c r="A55" s="2" t="s">
        <v>106</v>
      </c>
      <c r="B55" s="2" t="s">
        <v>15</v>
      </c>
      <c r="C55" s="2" t="s">
        <v>4</v>
      </c>
      <c r="D55" s="2" t="s">
        <v>9</v>
      </c>
      <c r="E55" s="2" t="s">
        <v>33</v>
      </c>
      <c r="G55"/>
      <c r="H55" t="s">
        <v>34</v>
      </c>
      <c r="I55" t="s">
        <v>149</v>
      </c>
      <c r="K55" s="22" t="str">
        <f t="shared" si="3"/>
        <v>MAG</v>
      </c>
      <c r="L55" s="22" t="str">
        <f t="shared" si="4"/>
        <v>REAPPRO</v>
      </c>
      <c r="M55" s="22" t="str">
        <f t="shared" si="5"/>
        <v>nom 122</v>
      </c>
    </row>
    <row r="56" spans="1:13" s="22" customFormat="1" ht="19.399999999999999" hidden="1" customHeight="1" x14ac:dyDescent="0.5">
      <c r="A56" s="2" t="s">
        <v>107</v>
      </c>
      <c r="B56" s="2" t="s">
        <v>15</v>
      </c>
      <c r="C56" s="2" t="s">
        <v>4</v>
      </c>
      <c r="D56" s="2" t="s">
        <v>7</v>
      </c>
      <c r="E56" s="2" t="s">
        <v>48</v>
      </c>
      <c r="G56"/>
      <c r="H56"/>
      <c r="I56" t="s">
        <v>174</v>
      </c>
      <c r="K56" s="22" t="str">
        <f t="shared" si="3"/>
        <v>RSQ</v>
      </c>
      <c r="L56" s="22" t="str">
        <f t="shared" si="4"/>
        <v>MANUTENTION</v>
      </c>
      <c r="M56" s="22" t="str">
        <f t="shared" si="5"/>
        <v>nom 84</v>
      </c>
    </row>
    <row r="57" spans="1:13" s="22" customFormat="1" ht="19.399999999999999" hidden="1" customHeight="1" x14ac:dyDescent="0.5">
      <c r="A57" s="2" t="s">
        <v>108</v>
      </c>
      <c r="B57" s="2" t="s">
        <v>3</v>
      </c>
      <c r="C57" s="2" t="s">
        <v>13</v>
      </c>
      <c r="D57" s="2" t="s">
        <v>7</v>
      </c>
      <c r="E57" s="2" t="s">
        <v>33</v>
      </c>
      <c r="G57" t="s">
        <v>7</v>
      </c>
      <c r="H57" t="s">
        <v>35</v>
      </c>
      <c r="I57" t="s">
        <v>136</v>
      </c>
      <c r="K57" s="22" t="str">
        <f t="shared" si="3"/>
        <v>RSQ</v>
      </c>
      <c r="L57" s="22" t="str">
        <f t="shared" si="4"/>
        <v>MANUTENTION</v>
      </c>
      <c r="M57" s="22" t="str">
        <f t="shared" si="5"/>
        <v>nom 91</v>
      </c>
    </row>
    <row r="58" spans="1:13" s="22" customFormat="1" ht="19.399999999999999" hidden="1" customHeight="1" x14ac:dyDescent="0.5">
      <c r="A58" s="2" t="s">
        <v>109</v>
      </c>
      <c r="B58" s="2" t="s">
        <v>3</v>
      </c>
      <c r="C58" s="2" t="s">
        <v>4</v>
      </c>
      <c r="D58" s="2" t="s">
        <v>7</v>
      </c>
      <c r="E58" s="2" t="s">
        <v>50</v>
      </c>
      <c r="G58"/>
      <c r="H58"/>
      <c r="I58" t="s">
        <v>143</v>
      </c>
      <c r="K58" s="22" t="str">
        <f t="shared" si="3"/>
        <v>RSQ</v>
      </c>
      <c r="L58" s="22" t="str">
        <f t="shared" si="4"/>
        <v>PRELEVEMENT</v>
      </c>
      <c r="M58" s="22" t="str">
        <f t="shared" si="5"/>
        <v>nom 16</v>
      </c>
    </row>
    <row r="59" spans="1:13" s="22" customFormat="1" ht="19.399999999999999" customHeight="1" x14ac:dyDescent="0.5">
      <c r="A59" s="2" t="s">
        <v>110</v>
      </c>
      <c r="B59" s="2" t="s">
        <v>15</v>
      </c>
      <c r="C59" s="2" t="s">
        <v>4</v>
      </c>
      <c r="D59" s="2" t="s">
        <v>8</v>
      </c>
      <c r="E59" s="2" t="s">
        <v>33</v>
      </c>
      <c r="G59"/>
      <c r="H59" t="s">
        <v>33</v>
      </c>
      <c r="I59" t="s">
        <v>68</v>
      </c>
      <c r="K59" s="22" t="str">
        <f t="shared" si="3"/>
        <v>RSQ</v>
      </c>
      <c r="L59" s="22" t="str">
        <f t="shared" si="4"/>
        <v>PRELEVEMENT</v>
      </c>
      <c r="M59" s="22" t="str">
        <f t="shared" si="5"/>
        <v>nom 24</v>
      </c>
    </row>
    <row r="60" spans="1:13" s="22" customFormat="1" ht="19.399999999999999" hidden="1" customHeight="1" x14ac:dyDescent="0.5">
      <c r="A60" s="2" t="s">
        <v>111</v>
      </c>
      <c r="B60" s="2" t="s">
        <v>3</v>
      </c>
      <c r="C60" s="2" t="s">
        <v>4</v>
      </c>
      <c r="D60" s="2" t="s">
        <v>9</v>
      </c>
      <c r="E60" s="2" t="s">
        <v>47</v>
      </c>
      <c r="G60"/>
      <c r="H60"/>
      <c r="I60" t="s">
        <v>76</v>
      </c>
      <c r="K60" s="22" t="str">
        <f t="shared" si="3"/>
        <v>RSQ</v>
      </c>
      <c r="L60" s="22" t="str">
        <f t="shared" si="4"/>
        <v>PRELEVEMENT</v>
      </c>
      <c r="M60" s="22" t="str">
        <f t="shared" si="5"/>
        <v>nom 44</v>
      </c>
    </row>
    <row r="61" spans="1:13" s="22" customFormat="1" ht="19.399999999999999" hidden="1" customHeight="1" x14ac:dyDescent="0.5">
      <c r="A61" s="2" t="s">
        <v>112</v>
      </c>
      <c r="B61" s="2" t="s">
        <v>3</v>
      </c>
      <c r="C61" s="2" t="s">
        <v>4</v>
      </c>
      <c r="D61" s="2" t="s">
        <v>7</v>
      </c>
      <c r="E61" s="2" t="s">
        <v>48</v>
      </c>
      <c r="G61"/>
      <c r="H61"/>
      <c r="I61" t="s">
        <v>96</v>
      </c>
      <c r="K61" s="22" t="str">
        <f t="shared" si="3"/>
        <v>RSQ</v>
      </c>
      <c r="L61" s="22" t="str">
        <f t="shared" si="4"/>
        <v>PRELEVEMENT</v>
      </c>
      <c r="M61" s="22" t="str">
        <f t="shared" si="5"/>
        <v>nom 45</v>
      </c>
    </row>
    <row r="62" spans="1:13" s="22" customFormat="1" ht="19.399999999999999" hidden="1" customHeight="1" x14ac:dyDescent="0.5">
      <c r="A62" s="2" t="s">
        <v>113</v>
      </c>
      <c r="B62" s="2" t="s">
        <v>16</v>
      </c>
      <c r="C62" s="2" t="s">
        <v>4</v>
      </c>
      <c r="D62" s="2" t="s">
        <v>17</v>
      </c>
      <c r="E62" s="2" t="s">
        <v>45</v>
      </c>
      <c r="G62"/>
      <c r="H62"/>
      <c r="I62" t="s">
        <v>97</v>
      </c>
      <c r="K62" s="22" t="str">
        <f t="shared" si="3"/>
        <v>RSQ</v>
      </c>
      <c r="L62" s="22" t="str">
        <f t="shared" si="4"/>
        <v>PRELEVEMENT</v>
      </c>
      <c r="M62" s="22" t="str">
        <f t="shared" si="5"/>
        <v>nom 56</v>
      </c>
    </row>
    <row r="63" spans="1:13" s="22" customFormat="1" ht="19.399999999999999" hidden="1" customHeight="1" x14ac:dyDescent="0.5">
      <c r="A63" s="2" t="s">
        <v>114</v>
      </c>
      <c r="B63" s="2" t="s">
        <v>3</v>
      </c>
      <c r="C63" s="2" t="s">
        <v>4</v>
      </c>
      <c r="D63" s="2" t="s">
        <v>9</v>
      </c>
      <c r="E63" s="2" t="s">
        <v>33</v>
      </c>
      <c r="G63"/>
      <c r="H63"/>
      <c r="I63" t="s">
        <v>108</v>
      </c>
      <c r="K63" s="22" t="str">
        <f t="shared" si="3"/>
        <v>RSQ</v>
      </c>
      <c r="L63" s="22" t="str">
        <f t="shared" si="4"/>
        <v>reception</v>
      </c>
      <c r="M63" s="22" t="str">
        <f t="shared" si="5"/>
        <v>nom 12</v>
      </c>
    </row>
    <row r="64" spans="1:13" s="22" customFormat="1" ht="19.399999999999999" customHeight="1" x14ac:dyDescent="0.5">
      <c r="A64" s="2" t="s">
        <v>115</v>
      </c>
      <c r="B64" s="2" t="s">
        <v>12</v>
      </c>
      <c r="C64" s="2" t="s">
        <v>4</v>
      </c>
      <c r="D64" s="2" t="s">
        <v>8</v>
      </c>
      <c r="E64" s="2" t="s">
        <v>48</v>
      </c>
      <c r="G64"/>
      <c r="H64" t="s">
        <v>48</v>
      </c>
      <c r="I64" t="s">
        <v>64</v>
      </c>
      <c r="K64" s="22" t="str">
        <f t="shared" si="3"/>
        <v>RSQ</v>
      </c>
      <c r="L64" s="22" t="str">
        <f t="shared" si="4"/>
        <v>reception</v>
      </c>
      <c r="M64" s="22" t="str">
        <f t="shared" si="5"/>
        <v>nom 23</v>
      </c>
    </row>
    <row r="65" spans="1:13" s="22" customFormat="1" ht="19.399999999999999" customHeight="1" x14ac:dyDescent="0.5">
      <c r="A65" s="2" t="s">
        <v>116</v>
      </c>
      <c r="B65" s="2" t="s">
        <v>3</v>
      </c>
      <c r="C65" s="2" t="s">
        <v>4</v>
      </c>
      <c r="D65" s="2" t="s">
        <v>8</v>
      </c>
      <c r="E65" s="2" t="s">
        <v>33</v>
      </c>
      <c r="G65"/>
      <c r="H65"/>
      <c r="I65" t="s">
        <v>75</v>
      </c>
      <c r="K65" s="22" t="str">
        <f t="shared" si="3"/>
        <v>RSQ</v>
      </c>
      <c r="L65" s="22" t="str">
        <f t="shared" si="4"/>
        <v>reception</v>
      </c>
      <c r="M65" s="22" t="str">
        <f t="shared" si="5"/>
        <v>nom 28</v>
      </c>
    </row>
    <row r="66" spans="1:13" s="22" customFormat="1" ht="19.399999999999999" customHeight="1" x14ac:dyDescent="0.5">
      <c r="A66" s="2" t="s">
        <v>117</v>
      </c>
      <c r="B66" s="2" t="s">
        <v>3</v>
      </c>
      <c r="C66" s="2" t="s">
        <v>10</v>
      </c>
      <c r="D66" s="2" t="s">
        <v>8</v>
      </c>
      <c r="E66" s="2" t="s">
        <v>33</v>
      </c>
      <c r="G66"/>
      <c r="H66"/>
      <c r="I66" t="s">
        <v>80</v>
      </c>
      <c r="K66" s="22" t="str">
        <f t="shared" ref="K66:K97" si="6">IF(G67="",K65,G67)</f>
        <v>RSQ</v>
      </c>
      <c r="L66" s="22" t="str">
        <f t="shared" ref="L66:L97" si="7">IF(H67="",L65,H67)</f>
        <v>reception</v>
      </c>
      <c r="M66" s="22" t="str">
        <f t="shared" ref="M66:M97" si="8">I67</f>
        <v>nom 53</v>
      </c>
    </row>
    <row r="67" spans="1:13" s="22" customFormat="1" ht="19.399999999999999" hidden="1" customHeight="1" x14ac:dyDescent="0.5">
      <c r="A67" s="2" t="s">
        <v>118</v>
      </c>
      <c r="B67" s="2" t="s">
        <v>3</v>
      </c>
      <c r="C67" s="2" t="s">
        <v>4</v>
      </c>
      <c r="D67" s="2" t="s">
        <v>9</v>
      </c>
      <c r="E67" s="2" t="s">
        <v>33</v>
      </c>
      <c r="G67"/>
      <c r="H67"/>
      <c r="I67" t="s">
        <v>105</v>
      </c>
      <c r="K67" s="22" t="str">
        <f t="shared" si="6"/>
        <v>RSQ</v>
      </c>
      <c r="L67" s="22" t="str">
        <f t="shared" si="7"/>
        <v>reception</v>
      </c>
      <c r="M67" s="22" t="str">
        <f t="shared" si="8"/>
        <v>nom 55</v>
      </c>
    </row>
    <row r="68" spans="1:13" s="22" customFormat="1" ht="18" hidden="1" x14ac:dyDescent="0.5">
      <c r="A68" s="2" t="s">
        <v>119</v>
      </c>
      <c r="B68" s="2" t="s">
        <v>3</v>
      </c>
      <c r="C68" s="2" t="s">
        <v>13</v>
      </c>
      <c r="D68" s="2" t="s">
        <v>5</v>
      </c>
      <c r="E68" s="2" t="s">
        <v>33</v>
      </c>
      <c r="G68"/>
      <c r="H68"/>
      <c r="I68" t="s">
        <v>107</v>
      </c>
      <c r="K68" s="22" t="str">
        <f t="shared" si="6"/>
        <v>RSQ</v>
      </c>
      <c r="L68" s="22" t="str">
        <f t="shared" si="7"/>
        <v>reception</v>
      </c>
      <c r="M68" s="22" t="str">
        <f t="shared" si="8"/>
        <v>nom 60</v>
      </c>
    </row>
    <row r="69" spans="1:13" s="22" customFormat="1" ht="19.399999999999999" hidden="1" customHeight="1" x14ac:dyDescent="0.5">
      <c r="A69" s="2" t="s">
        <v>120</v>
      </c>
      <c r="B69" s="2" t="s">
        <v>3</v>
      </c>
      <c r="C69" s="2" t="s">
        <v>18</v>
      </c>
      <c r="D69" s="2" t="s">
        <v>5</v>
      </c>
      <c r="E69" s="2" t="s">
        <v>33</v>
      </c>
      <c r="G69"/>
      <c r="H69"/>
      <c r="I69" t="s">
        <v>112</v>
      </c>
      <c r="K69" s="22" t="str">
        <f t="shared" si="6"/>
        <v>RSQ</v>
      </c>
      <c r="L69" s="22" t="str">
        <f t="shared" si="7"/>
        <v>reception</v>
      </c>
      <c r="M69" s="22" t="str">
        <f t="shared" si="8"/>
        <v>nom 71</v>
      </c>
    </row>
    <row r="70" spans="1:13" s="22" customFormat="1" ht="19.399999999999999" hidden="1" customHeight="1" x14ac:dyDescent="0.5">
      <c r="A70" s="2" t="s">
        <v>121</v>
      </c>
      <c r="B70" s="2" t="s">
        <v>6</v>
      </c>
      <c r="C70" s="2" t="s">
        <v>4</v>
      </c>
      <c r="D70" s="2" t="s">
        <v>9</v>
      </c>
      <c r="E70" s="2" t="s">
        <v>46</v>
      </c>
      <c r="G70"/>
      <c r="H70"/>
      <c r="I70" t="s">
        <v>123</v>
      </c>
      <c r="K70" s="22" t="str">
        <f t="shared" si="6"/>
        <v>RSQ</v>
      </c>
      <c r="L70" s="22" t="str">
        <f t="shared" si="7"/>
        <v>reception</v>
      </c>
      <c r="M70" s="22" t="str">
        <f t="shared" si="8"/>
        <v>nom 77</v>
      </c>
    </row>
    <row r="71" spans="1:13" s="22" customFormat="1" ht="19.399999999999999" hidden="1" customHeight="1" x14ac:dyDescent="0.5">
      <c r="A71" s="2" t="s">
        <v>122</v>
      </c>
      <c r="B71" s="2" t="s">
        <v>3</v>
      </c>
      <c r="C71" s="2" t="s">
        <v>4</v>
      </c>
      <c r="D71" s="2" t="s">
        <v>9</v>
      </c>
      <c r="E71" s="2" t="s">
        <v>33</v>
      </c>
      <c r="G71"/>
      <c r="H71"/>
      <c r="I71" t="s">
        <v>129</v>
      </c>
      <c r="K71" s="22" t="str">
        <f t="shared" si="6"/>
        <v>RSQ</v>
      </c>
      <c r="L71" s="22" t="str">
        <f t="shared" si="7"/>
        <v>reception</v>
      </c>
      <c r="M71" s="22" t="str">
        <f t="shared" si="8"/>
        <v>nom 89</v>
      </c>
    </row>
    <row r="72" spans="1:13" s="22" customFormat="1" ht="19.399999999999999" hidden="1" customHeight="1" x14ac:dyDescent="0.5">
      <c r="A72" s="2" t="s">
        <v>123</v>
      </c>
      <c r="B72" s="2" t="s">
        <v>3</v>
      </c>
      <c r="C72" s="2" t="s">
        <v>4</v>
      </c>
      <c r="D72" s="2" t="s">
        <v>7</v>
      </c>
      <c r="E72" s="2" t="s">
        <v>48</v>
      </c>
      <c r="G72"/>
      <c r="H72"/>
      <c r="I72" t="s">
        <v>141</v>
      </c>
      <c r="K72" s="22" t="str">
        <f t="shared" si="6"/>
        <v>RSQ</v>
      </c>
      <c r="L72" s="22" t="str">
        <f t="shared" si="7"/>
        <v>reception</v>
      </c>
      <c r="M72" s="22" t="str">
        <f t="shared" si="8"/>
        <v>nom 105</v>
      </c>
    </row>
    <row r="73" spans="1:13" s="22" customFormat="1" ht="19.399999999999999" hidden="1" customHeight="1" x14ac:dyDescent="0.5">
      <c r="A73" s="2" t="s">
        <v>124</v>
      </c>
      <c r="B73" s="2" t="s">
        <v>3</v>
      </c>
      <c r="C73" s="2" t="s">
        <v>4</v>
      </c>
      <c r="D73" s="2" t="s">
        <v>7</v>
      </c>
      <c r="E73" s="2" t="s">
        <v>177</v>
      </c>
      <c r="G73"/>
      <c r="H73"/>
      <c r="I73" t="s">
        <v>157</v>
      </c>
      <c r="K73" s="22" t="str">
        <f t="shared" si="6"/>
        <v>RSQ</v>
      </c>
      <c r="L73" s="22" t="str">
        <f t="shared" si="7"/>
        <v>reception</v>
      </c>
      <c r="M73" s="22" t="str">
        <f t="shared" si="8"/>
        <v>nom 120</v>
      </c>
    </row>
    <row r="74" spans="1:13" s="22" customFormat="1" ht="19.399999999999999" customHeight="1" x14ac:dyDescent="0.5">
      <c r="A74" s="2" t="s">
        <v>125</v>
      </c>
      <c r="B74" s="2" t="s">
        <v>3</v>
      </c>
      <c r="C74" s="2" t="s">
        <v>4</v>
      </c>
      <c r="D74" s="2" t="s">
        <v>8</v>
      </c>
      <c r="E74" s="2" t="s">
        <v>33</v>
      </c>
      <c r="G74"/>
      <c r="H74"/>
      <c r="I74" t="s">
        <v>172</v>
      </c>
      <c r="K74" s="22" t="str">
        <f t="shared" si="6"/>
        <v>RSQ</v>
      </c>
      <c r="L74" s="22" t="str">
        <f t="shared" si="7"/>
        <v>STOCKS</v>
      </c>
      <c r="M74" s="22" t="str">
        <f t="shared" si="8"/>
        <v>nom 4</v>
      </c>
    </row>
    <row r="75" spans="1:13" s="22" customFormat="1" ht="19.399999999999999" hidden="1" customHeight="1" x14ac:dyDescent="0.5">
      <c r="A75" s="2" t="s">
        <v>126</v>
      </c>
      <c r="B75" s="2" t="s">
        <v>3</v>
      </c>
      <c r="C75" s="2" t="s">
        <v>4</v>
      </c>
      <c r="D75" s="2" t="s">
        <v>9</v>
      </c>
      <c r="E75" s="2" t="s">
        <v>33</v>
      </c>
      <c r="G75"/>
      <c r="H75" t="s">
        <v>40</v>
      </c>
      <c r="I75" t="s">
        <v>56</v>
      </c>
      <c r="K75" s="22" t="str">
        <f t="shared" si="6"/>
        <v>RSQ</v>
      </c>
      <c r="L75" s="22" t="str">
        <f t="shared" si="7"/>
        <v>STOCKS</v>
      </c>
      <c r="M75" s="22" t="str">
        <f t="shared" si="8"/>
        <v>nom 9</v>
      </c>
    </row>
    <row r="76" spans="1:13" s="22" customFormat="1" ht="19.399999999999999" customHeight="1" x14ac:dyDescent="0.5">
      <c r="A76" s="2" t="s">
        <v>127</v>
      </c>
      <c r="B76" s="2" t="s">
        <v>3</v>
      </c>
      <c r="C76" s="2" t="s">
        <v>4</v>
      </c>
      <c r="D76" s="2" t="s">
        <v>8</v>
      </c>
      <c r="E76" s="2" t="s">
        <v>33</v>
      </c>
      <c r="G76"/>
      <c r="H76"/>
      <c r="I76" t="s">
        <v>61</v>
      </c>
      <c r="K76" s="22" t="str">
        <f t="shared" si="6"/>
        <v>RSQ</v>
      </c>
      <c r="L76" s="22" t="str">
        <f t="shared" si="7"/>
        <v>Qualité</v>
      </c>
      <c r="M76" s="22" t="str">
        <f t="shared" si="8"/>
        <v>nom 42</v>
      </c>
    </row>
    <row r="77" spans="1:13" s="22" customFormat="1" ht="18" hidden="1" x14ac:dyDescent="0.5">
      <c r="A77" s="2" t="s">
        <v>128</v>
      </c>
      <c r="B77" s="2" t="s">
        <v>3</v>
      </c>
      <c r="C77" s="2" t="s">
        <v>10</v>
      </c>
      <c r="D77" s="2" t="s">
        <v>9</v>
      </c>
      <c r="E77" s="2" t="s">
        <v>33</v>
      </c>
      <c r="G77"/>
      <c r="H77" t="s">
        <v>49</v>
      </c>
      <c r="I77" t="s">
        <v>94</v>
      </c>
      <c r="K77" s="22" t="str">
        <f t="shared" si="6"/>
        <v>RSQ</v>
      </c>
      <c r="L77" s="22" t="str">
        <f t="shared" si="7"/>
        <v>Qualité</v>
      </c>
      <c r="M77" s="22" t="str">
        <f t="shared" si="8"/>
        <v>nom 72</v>
      </c>
    </row>
    <row r="78" spans="1:13" s="22" customFormat="1" ht="19.399999999999999" hidden="1" customHeight="1" x14ac:dyDescent="0.5">
      <c r="A78" s="2" t="s">
        <v>129</v>
      </c>
      <c r="B78" s="2" t="s">
        <v>6</v>
      </c>
      <c r="C78" s="2" t="s">
        <v>4</v>
      </c>
      <c r="D78" s="2" t="s">
        <v>7</v>
      </c>
      <c r="E78" s="2" t="s">
        <v>48</v>
      </c>
      <c r="G78"/>
      <c r="H78"/>
      <c r="I78" t="s">
        <v>124</v>
      </c>
      <c r="K78" s="22" t="str">
        <f t="shared" si="6"/>
        <v>RSQ</v>
      </c>
      <c r="L78" s="22" t="str">
        <f t="shared" si="7"/>
        <v>TDS</v>
      </c>
      <c r="M78" s="22" t="str">
        <f t="shared" si="8"/>
        <v>nom 39</v>
      </c>
    </row>
    <row r="79" spans="1:13" s="22" customFormat="1" ht="19.399999999999999" hidden="1" customHeight="1" x14ac:dyDescent="0.5">
      <c r="A79" s="2" t="s">
        <v>130</v>
      </c>
      <c r="B79" s="2" t="s">
        <v>12</v>
      </c>
      <c r="C79" s="2" t="s">
        <v>4</v>
      </c>
      <c r="D79" s="2" t="s">
        <v>5</v>
      </c>
      <c r="E79" s="2" t="s">
        <v>33</v>
      </c>
      <c r="G79"/>
      <c r="H79" t="s">
        <v>31</v>
      </c>
      <c r="I79" t="s">
        <v>91</v>
      </c>
      <c r="K79" s="22" t="str">
        <f t="shared" si="6"/>
        <v>RSQ</v>
      </c>
      <c r="L79" s="22" t="str">
        <f t="shared" si="7"/>
        <v>retour</v>
      </c>
      <c r="M79" s="22" t="str">
        <f t="shared" si="8"/>
        <v>nom 57</v>
      </c>
    </row>
    <row r="80" spans="1:13" s="22" customFormat="1" ht="19.399999999999999" hidden="1" customHeight="1" x14ac:dyDescent="0.5">
      <c r="A80" s="2" t="s">
        <v>131</v>
      </c>
      <c r="B80" s="2" t="s">
        <v>3</v>
      </c>
      <c r="C80" s="2" t="s">
        <v>4</v>
      </c>
      <c r="D80" s="2" t="s">
        <v>9</v>
      </c>
      <c r="E80" s="2" t="s">
        <v>33</v>
      </c>
      <c r="G80"/>
      <c r="H80" t="s">
        <v>50</v>
      </c>
      <c r="I80" t="s">
        <v>109</v>
      </c>
      <c r="K80" s="22" t="str">
        <f t="shared" si="6"/>
        <v>TDS</v>
      </c>
      <c r="L80" s="22" t="str">
        <f t="shared" si="7"/>
        <v>MANUTENTION</v>
      </c>
      <c r="M80" s="22" t="str">
        <f t="shared" si="8"/>
        <v>nom 86</v>
      </c>
    </row>
    <row r="81" spans="1:13" s="22" customFormat="1" ht="19.399999999999999" hidden="1" customHeight="1" x14ac:dyDescent="0.5">
      <c r="A81" s="2" t="s">
        <v>132</v>
      </c>
      <c r="B81" s="2" t="s">
        <v>3</v>
      </c>
      <c r="C81" s="2" t="s">
        <v>4</v>
      </c>
      <c r="D81" s="2" t="s">
        <v>9</v>
      </c>
      <c r="E81" s="2" t="s">
        <v>33</v>
      </c>
      <c r="G81" t="s">
        <v>31</v>
      </c>
      <c r="H81" t="s">
        <v>35</v>
      </c>
      <c r="I81" t="s">
        <v>138</v>
      </c>
      <c r="K81" s="22" t="str">
        <f t="shared" si="6"/>
        <v>TDS</v>
      </c>
      <c r="L81" s="22" t="str">
        <f t="shared" si="7"/>
        <v>MANUTENTION</v>
      </c>
      <c r="M81" s="22" t="str">
        <f t="shared" si="8"/>
        <v>nom 118</v>
      </c>
    </row>
    <row r="82" spans="1:13" ht="18" hidden="1" x14ac:dyDescent="0.5">
      <c r="A82" s="2" t="s">
        <v>133</v>
      </c>
      <c r="B82" s="2" t="s">
        <v>3</v>
      </c>
      <c r="C82" s="2" t="s">
        <v>30</v>
      </c>
      <c r="D82" s="2" t="s">
        <v>5</v>
      </c>
      <c r="E82" s="2" t="s">
        <v>32</v>
      </c>
      <c r="I82" t="s">
        <v>170</v>
      </c>
      <c r="K82" s="22" t="str">
        <f t="shared" si="6"/>
        <v>TDS</v>
      </c>
      <c r="L82" s="22" t="str">
        <f t="shared" si="7"/>
        <v>STOCKS</v>
      </c>
      <c r="M82" s="22" t="str">
        <f t="shared" si="8"/>
        <v>nom 98</v>
      </c>
    </row>
    <row r="83" spans="1:13" ht="18" hidden="1" x14ac:dyDescent="0.5">
      <c r="A83" s="2" t="s">
        <v>134</v>
      </c>
      <c r="B83" s="2" t="s">
        <v>3</v>
      </c>
      <c r="C83" s="2" t="s">
        <v>30</v>
      </c>
      <c r="D83" s="2" t="s">
        <v>5</v>
      </c>
      <c r="E83" s="2" t="s">
        <v>33</v>
      </c>
      <c r="H83" t="s">
        <v>40</v>
      </c>
      <c r="I83" t="s">
        <v>150</v>
      </c>
      <c r="K83" s="22" t="str">
        <f t="shared" si="6"/>
        <v>TDS</v>
      </c>
      <c r="L83" s="22" t="str">
        <f t="shared" si="7"/>
        <v>STOCKS</v>
      </c>
      <c r="M83" s="22" t="str">
        <f t="shared" si="8"/>
        <v>nom 123</v>
      </c>
    </row>
    <row r="84" spans="1:13" ht="18" hidden="1" x14ac:dyDescent="0.5">
      <c r="A84" s="2" t="s">
        <v>135</v>
      </c>
      <c r="B84" s="2" t="s">
        <v>3</v>
      </c>
      <c r="C84" s="2" t="s">
        <v>30</v>
      </c>
      <c r="D84" s="2" t="s">
        <v>9</v>
      </c>
      <c r="E84" s="2" t="s">
        <v>34</v>
      </c>
      <c r="I84" t="s">
        <v>175</v>
      </c>
      <c r="K84" s="22" t="str">
        <f t="shared" si="6"/>
        <v>WEB</v>
      </c>
      <c r="L84" s="22" t="str">
        <f t="shared" si="7"/>
        <v>emballage</v>
      </c>
      <c r="M84" s="22" t="str">
        <f t="shared" si="8"/>
        <v>nom 18</v>
      </c>
    </row>
    <row r="85" spans="1:13" ht="18" hidden="1" x14ac:dyDescent="0.5">
      <c r="A85" s="2" t="s">
        <v>136</v>
      </c>
      <c r="B85" s="2" t="s">
        <v>3</v>
      </c>
      <c r="C85" s="2" t="s">
        <v>30</v>
      </c>
      <c r="D85" s="2" t="s">
        <v>7</v>
      </c>
      <c r="E85" s="2" t="s">
        <v>35</v>
      </c>
      <c r="G85" t="s">
        <v>9</v>
      </c>
      <c r="H85" t="s">
        <v>46</v>
      </c>
      <c r="I85" t="s">
        <v>70</v>
      </c>
      <c r="K85" s="22" t="str">
        <f t="shared" si="6"/>
        <v>WEB</v>
      </c>
      <c r="L85" s="22" t="str">
        <f t="shared" si="7"/>
        <v>emballage</v>
      </c>
      <c r="M85" s="22" t="str">
        <f t="shared" si="8"/>
        <v>nom 21</v>
      </c>
    </row>
    <row r="86" spans="1:13" ht="18" x14ac:dyDescent="0.5">
      <c r="A86" s="2" t="s">
        <v>137</v>
      </c>
      <c r="B86" s="2" t="s">
        <v>3</v>
      </c>
      <c r="C86" s="2" t="s">
        <v>30</v>
      </c>
      <c r="D86" s="2" t="s">
        <v>8</v>
      </c>
      <c r="E86" s="2" t="s">
        <v>33</v>
      </c>
      <c r="I86" t="s">
        <v>73</v>
      </c>
      <c r="K86" s="22" t="str">
        <f t="shared" si="6"/>
        <v>WEB</v>
      </c>
      <c r="L86" s="22" t="str">
        <f t="shared" si="7"/>
        <v>emballage</v>
      </c>
      <c r="M86" s="22" t="str">
        <f t="shared" si="8"/>
        <v>nom 69</v>
      </c>
    </row>
    <row r="87" spans="1:13" ht="18" hidden="1" x14ac:dyDescent="0.5">
      <c r="A87" s="2" t="s">
        <v>138</v>
      </c>
      <c r="B87" s="2" t="s">
        <v>3</v>
      </c>
      <c r="C87" s="2" t="s">
        <v>30</v>
      </c>
      <c r="D87" s="2" t="s">
        <v>31</v>
      </c>
      <c r="E87" s="2" t="s">
        <v>35</v>
      </c>
      <c r="I87" t="s">
        <v>121</v>
      </c>
      <c r="K87" s="22" t="str">
        <f t="shared" si="6"/>
        <v>WEB</v>
      </c>
      <c r="L87" s="22" t="str">
        <f t="shared" si="7"/>
        <v>emballage</v>
      </c>
      <c r="M87" s="22" t="str">
        <f t="shared" si="8"/>
        <v>nom 96</v>
      </c>
    </row>
    <row r="88" spans="1:13" ht="18" hidden="1" x14ac:dyDescent="0.5">
      <c r="A88" s="2" t="s">
        <v>139</v>
      </c>
      <c r="B88" s="2" t="s">
        <v>3</v>
      </c>
      <c r="C88" s="2" t="s">
        <v>30</v>
      </c>
      <c r="D88" s="2" t="s">
        <v>9</v>
      </c>
      <c r="E88" s="2" t="s">
        <v>36</v>
      </c>
      <c r="I88" t="s">
        <v>148</v>
      </c>
      <c r="K88" s="22" t="str">
        <f t="shared" si="6"/>
        <v>WEB</v>
      </c>
      <c r="L88" s="22" t="str">
        <f t="shared" si="7"/>
        <v>emballage</v>
      </c>
      <c r="M88" s="22" t="str">
        <f t="shared" si="8"/>
        <v>nom 99</v>
      </c>
    </row>
    <row r="89" spans="1:13" ht="18" hidden="1" x14ac:dyDescent="0.5">
      <c r="A89" s="2" t="s">
        <v>140</v>
      </c>
      <c r="B89" s="2" t="s">
        <v>3</v>
      </c>
      <c r="C89" s="2" t="s">
        <v>30</v>
      </c>
      <c r="D89" s="2" t="s">
        <v>9</v>
      </c>
      <c r="E89" s="2" t="s">
        <v>34</v>
      </c>
      <c r="I89" t="s">
        <v>151</v>
      </c>
      <c r="K89" s="22" t="str">
        <f t="shared" si="6"/>
        <v>WEB</v>
      </c>
      <c r="L89" s="22" t="str">
        <f t="shared" si="7"/>
        <v>emballage</v>
      </c>
      <c r="M89" s="22" t="str">
        <f t="shared" si="8"/>
        <v>nom 102</v>
      </c>
    </row>
    <row r="90" spans="1:13" ht="18" hidden="1" x14ac:dyDescent="0.5">
      <c r="A90" s="2" t="s">
        <v>141</v>
      </c>
      <c r="B90" s="2" t="s">
        <v>3</v>
      </c>
      <c r="C90" s="2" t="s">
        <v>30</v>
      </c>
      <c r="D90" s="2" t="s">
        <v>7</v>
      </c>
      <c r="E90" s="2" t="s">
        <v>37</v>
      </c>
      <c r="I90" t="s">
        <v>154</v>
      </c>
      <c r="K90" s="22" t="str">
        <f t="shared" si="6"/>
        <v>WEB</v>
      </c>
      <c r="L90" s="22" t="str">
        <f t="shared" si="7"/>
        <v>emballage</v>
      </c>
      <c r="M90" s="22" t="str">
        <f t="shared" si="8"/>
        <v>nom 103</v>
      </c>
    </row>
    <row r="91" spans="1:13" ht="18" hidden="1" x14ac:dyDescent="0.5">
      <c r="A91" s="2" t="s">
        <v>142</v>
      </c>
      <c r="B91" s="2" t="s">
        <v>3</v>
      </c>
      <c r="C91" s="2" t="s">
        <v>30</v>
      </c>
      <c r="D91" s="2" t="s">
        <v>5</v>
      </c>
      <c r="E91" s="2" t="s">
        <v>38</v>
      </c>
      <c r="I91" t="s">
        <v>155</v>
      </c>
      <c r="K91" s="22" t="str">
        <f t="shared" si="6"/>
        <v>WEB</v>
      </c>
      <c r="L91" s="22" t="str">
        <f t="shared" si="7"/>
        <v>emballage</v>
      </c>
      <c r="M91" s="22" t="str">
        <f t="shared" si="8"/>
        <v>nom 111</v>
      </c>
    </row>
    <row r="92" spans="1:13" ht="18" hidden="1" x14ac:dyDescent="0.5">
      <c r="A92" s="2" t="s">
        <v>143</v>
      </c>
      <c r="B92" s="2" t="s">
        <v>3</v>
      </c>
      <c r="C92" s="2" t="s">
        <v>30</v>
      </c>
      <c r="D92" s="2" t="s">
        <v>7</v>
      </c>
      <c r="E92" s="2" t="s">
        <v>35</v>
      </c>
      <c r="I92" t="s">
        <v>163</v>
      </c>
      <c r="K92" s="22" t="str">
        <f t="shared" si="6"/>
        <v>WEB</v>
      </c>
      <c r="L92" s="22" t="str">
        <f t="shared" si="7"/>
        <v>emballage</v>
      </c>
      <c r="M92" s="22" t="str">
        <f t="shared" si="8"/>
        <v>nom 112</v>
      </c>
    </row>
    <row r="93" spans="1:13" ht="18" hidden="1" x14ac:dyDescent="0.5">
      <c r="A93" s="2" t="s">
        <v>144</v>
      </c>
      <c r="B93" s="2" t="s">
        <v>3</v>
      </c>
      <c r="C93" s="2" t="s">
        <v>30</v>
      </c>
      <c r="D93" s="2" t="s">
        <v>9</v>
      </c>
      <c r="E93" s="2" t="s">
        <v>34</v>
      </c>
      <c r="I93" t="s">
        <v>164</v>
      </c>
      <c r="K93" s="22" t="str">
        <f t="shared" si="6"/>
        <v>WEB</v>
      </c>
      <c r="L93" s="22" t="str">
        <f t="shared" si="7"/>
        <v>emballage</v>
      </c>
      <c r="M93" s="22" t="str">
        <f t="shared" si="8"/>
        <v>nom 113</v>
      </c>
    </row>
    <row r="94" spans="1:13" ht="18" x14ac:dyDescent="0.5">
      <c r="A94" s="2" t="s">
        <v>145</v>
      </c>
      <c r="B94" s="2" t="s">
        <v>3</v>
      </c>
      <c r="C94" s="2" t="s">
        <v>30</v>
      </c>
      <c r="D94" s="2" t="s">
        <v>8</v>
      </c>
      <c r="E94" s="2" t="s">
        <v>33</v>
      </c>
      <c r="I94" t="s">
        <v>165</v>
      </c>
      <c r="K94" s="22" t="str">
        <f t="shared" si="6"/>
        <v>WEB</v>
      </c>
      <c r="L94" s="22" t="str">
        <f t="shared" si="7"/>
        <v>emballage</v>
      </c>
      <c r="M94" s="22" t="str">
        <f t="shared" si="8"/>
        <v>nom 119</v>
      </c>
    </row>
    <row r="95" spans="1:13" ht="18" hidden="1" x14ac:dyDescent="0.5">
      <c r="A95" s="2" t="s">
        <v>146</v>
      </c>
      <c r="B95" s="2" t="s">
        <v>3</v>
      </c>
      <c r="C95" s="2" t="s">
        <v>30</v>
      </c>
      <c r="D95" s="2" t="s">
        <v>5</v>
      </c>
      <c r="E95" s="2" t="s">
        <v>38</v>
      </c>
      <c r="I95" t="s">
        <v>171</v>
      </c>
      <c r="K95" s="22" t="str">
        <f t="shared" si="6"/>
        <v>WEB</v>
      </c>
      <c r="L95" s="22" t="str">
        <f t="shared" si="7"/>
        <v>encombrant</v>
      </c>
      <c r="M95" s="22" t="str">
        <f t="shared" si="8"/>
        <v>nom 40</v>
      </c>
    </row>
    <row r="96" spans="1:13" ht="18" x14ac:dyDescent="0.5">
      <c r="A96" s="2" t="s">
        <v>147</v>
      </c>
      <c r="B96" s="2" t="s">
        <v>3</v>
      </c>
      <c r="C96" s="2" t="s">
        <v>30</v>
      </c>
      <c r="D96" s="2" t="s">
        <v>8</v>
      </c>
      <c r="E96" s="2" t="s">
        <v>39</v>
      </c>
      <c r="H96" t="s">
        <v>51</v>
      </c>
      <c r="I96" t="s">
        <v>92</v>
      </c>
      <c r="K96" s="22" t="str">
        <f t="shared" si="6"/>
        <v>WEB</v>
      </c>
      <c r="L96" s="22" t="str">
        <f t="shared" si="7"/>
        <v>encombrant</v>
      </c>
      <c r="M96" s="22" t="str">
        <f t="shared" si="8"/>
        <v>nom 87</v>
      </c>
    </row>
    <row r="97" spans="1:13" ht="18" hidden="1" x14ac:dyDescent="0.5">
      <c r="A97" s="2" t="s">
        <v>148</v>
      </c>
      <c r="B97" s="2" t="s">
        <v>3</v>
      </c>
      <c r="C97" s="2" t="s">
        <v>30</v>
      </c>
      <c r="D97" s="2" t="s">
        <v>9</v>
      </c>
      <c r="E97" s="2" t="s">
        <v>39</v>
      </c>
      <c r="I97" t="s">
        <v>139</v>
      </c>
      <c r="K97" s="22" t="str">
        <f t="shared" si="6"/>
        <v>WEB</v>
      </c>
      <c r="L97" s="22" t="str">
        <f t="shared" si="7"/>
        <v>expedition</v>
      </c>
      <c r="M97" s="22" t="str">
        <f t="shared" si="8"/>
        <v>nom 11</v>
      </c>
    </row>
    <row r="98" spans="1:13" ht="18" hidden="1" x14ac:dyDescent="0.5">
      <c r="A98" s="2" t="s">
        <v>149</v>
      </c>
      <c r="B98" s="2" t="s">
        <v>3</v>
      </c>
      <c r="C98" s="2" t="s">
        <v>30</v>
      </c>
      <c r="D98" s="2" t="s">
        <v>5</v>
      </c>
      <c r="E98" s="2" t="s">
        <v>34</v>
      </c>
      <c r="H98" t="s">
        <v>47</v>
      </c>
      <c r="I98" t="s">
        <v>63</v>
      </c>
      <c r="K98" s="22" t="str">
        <f t="shared" ref="K98:K129" si="9">IF(G99="",K97,G99)</f>
        <v>WEB</v>
      </c>
      <c r="L98" s="22" t="str">
        <f t="shared" ref="L98:L129" si="10">IF(H99="",L97,H99)</f>
        <v>expedition</v>
      </c>
      <c r="M98" s="22" t="str">
        <f t="shared" ref="M98:M129" si="11">I99</f>
        <v>nom 59</v>
      </c>
    </row>
    <row r="99" spans="1:13" ht="18" hidden="1" x14ac:dyDescent="0.5">
      <c r="A99" s="2" t="s">
        <v>150</v>
      </c>
      <c r="B99" s="2" t="s">
        <v>3</v>
      </c>
      <c r="C99" s="2" t="s">
        <v>30</v>
      </c>
      <c r="D99" s="2" t="s">
        <v>31</v>
      </c>
      <c r="E99" s="2" t="s">
        <v>40</v>
      </c>
      <c r="I99" t="s">
        <v>111</v>
      </c>
      <c r="K99" s="22" t="str">
        <f t="shared" si="9"/>
        <v>WEB</v>
      </c>
      <c r="L99" s="22" t="str">
        <f t="shared" si="10"/>
        <v>PRELEVEMENT</v>
      </c>
      <c r="M99" s="22" t="str">
        <f t="shared" si="11"/>
        <v>nom 15</v>
      </c>
    </row>
    <row r="100" spans="1:13" ht="18" hidden="1" x14ac:dyDescent="0.5">
      <c r="A100" s="2" t="s">
        <v>151</v>
      </c>
      <c r="B100" s="2" t="s">
        <v>3</v>
      </c>
      <c r="C100" s="2" t="s">
        <v>30</v>
      </c>
      <c r="D100" s="2" t="s">
        <v>9</v>
      </c>
      <c r="E100" s="2" t="s">
        <v>39</v>
      </c>
      <c r="H100" t="s">
        <v>33</v>
      </c>
      <c r="I100" t="s">
        <v>67</v>
      </c>
      <c r="K100" s="22" t="str">
        <f t="shared" si="9"/>
        <v>WEB</v>
      </c>
      <c r="L100" s="22" t="str">
        <f t="shared" si="10"/>
        <v>PRELEVEMENT</v>
      </c>
      <c r="M100" s="22" t="str">
        <f t="shared" si="11"/>
        <v>nom 19</v>
      </c>
    </row>
    <row r="101" spans="1:13" ht="18" hidden="1" x14ac:dyDescent="0.5">
      <c r="A101" s="2" t="s">
        <v>152</v>
      </c>
      <c r="B101" s="2" t="s">
        <v>3</v>
      </c>
      <c r="C101" s="2" t="s">
        <v>30</v>
      </c>
      <c r="D101" s="2" t="s">
        <v>5</v>
      </c>
      <c r="E101" s="2" t="s">
        <v>32</v>
      </c>
      <c r="I101" t="s">
        <v>71</v>
      </c>
      <c r="K101" s="22" t="str">
        <f t="shared" si="9"/>
        <v>WEB</v>
      </c>
      <c r="L101" s="22" t="str">
        <f t="shared" si="10"/>
        <v>PRELEVEMENT</v>
      </c>
      <c r="M101" s="22" t="str">
        <f t="shared" si="11"/>
        <v>nom 25</v>
      </c>
    </row>
    <row r="102" spans="1:13" ht="18" hidden="1" x14ac:dyDescent="0.5">
      <c r="A102" s="2" t="s">
        <v>153</v>
      </c>
      <c r="B102" s="2" t="s">
        <v>3</v>
      </c>
      <c r="C102" s="2" t="s">
        <v>30</v>
      </c>
      <c r="D102" s="2" t="s">
        <v>9</v>
      </c>
      <c r="E102" s="2" t="s">
        <v>34</v>
      </c>
      <c r="I102" t="s">
        <v>77</v>
      </c>
      <c r="K102" s="22" t="str">
        <f t="shared" si="9"/>
        <v>WEB</v>
      </c>
      <c r="L102" s="22" t="str">
        <f t="shared" si="10"/>
        <v>PRELEVEMENT</v>
      </c>
      <c r="M102" s="22" t="str">
        <f t="shared" si="11"/>
        <v>nom 30</v>
      </c>
    </row>
    <row r="103" spans="1:13" ht="18" hidden="1" x14ac:dyDescent="0.5">
      <c r="A103" s="2" t="s">
        <v>154</v>
      </c>
      <c r="B103" s="2" t="s">
        <v>3</v>
      </c>
      <c r="C103" s="2" t="s">
        <v>30</v>
      </c>
      <c r="D103" s="2" t="s">
        <v>9</v>
      </c>
      <c r="E103" s="2" t="s">
        <v>39</v>
      </c>
      <c r="I103" t="s">
        <v>82</v>
      </c>
      <c r="K103" s="22" t="str">
        <f t="shared" si="9"/>
        <v>WEB</v>
      </c>
      <c r="L103" s="22" t="str">
        <f t="shared" si="10"/>
        <v>PRELEVEMENT</v>
      </c>
      <c r="M103" s="22" t="str">
        <f t="shared" si="11"/>
        <v>nom 31</v>
      </c>
    </row>
    <row r="104" spans="1:13" ht="18" hidden="1" x14ac:dyDescent="0.5">
      <c r="A104" s="2" t="s">
        <v>155</v>
      </c>
      <c r="B104" s="2" t="s">
        <v>3</v>
      </c>
      <c r="C104" s="2" t="s">
        <v>30</v>
      </c>
      <c r="D104" s="2" t="s">
        <v>9</v>
      </c>
      <c r="E104" s="2" t="s">
        <v>39</v>
      </c>
      <c r="I104" t="s">
        <v>83</v>
      </c>
      <c r="K104" s="22" t="str">
        <f t="shared" si="9"/>
        <v>WEB</v>
      </c>
      <c r="L104" s="22" t="str">
        <f t="shared" si="10"/>
        <v>PRELEVEMENT</v>
      </c>
      <c r="M104" s="22" t="str">
        <f t="shared" si="11"/>
        <v>nom 34</v>
      </c>
    </row>
    <row r="105" spans="1:13" ht="18" x14ac:dyDescent="0.5">
      <c r="A105" s="2" t="s">
        <v>156</v>
      </c>
      <c r="B105" s="2" t="s">
        <v>3</v>
      </c>
      <c r="C105" s="2" t="s">
        <v>30</v>
      </c>
      <c r="D105" s="2" t="s">
        <v>8</v>
      </c>
      <c r="E105" s="2" t="s">
        <v>34</v>
      </c>
      <c r="I105" t="s">
        <v>86</v>
      </c>
      <c r="K105" s="22" t="str">
        <f t="shared" si="9"/>
        <v>WEB</v>
      </c>
      <c r="L105" s="22" t="str">
        <f t="shared" si="10"/>
        <v>PRELEVEMENT</v>
      </c>
      <c r="M105" s="22" t="str">
        <f t="shared" si="11"/>
        <v>nom 35</v>
      </c>
    </row>
    <row r="106" spans="1:13" ht="18" hidden="1" x14ac:dyDescent="0.5">
      <c r="A106" s="2" t="s">
        <v>157</v>
      </c>
      <c r="B106" s="2" t="s">
        <v>3</v>
      </c>
      <c r="C106" s="2" t="s">
        <v>30</v>
      </c>
      <c r="D106" s="2" t="s">
        <v>7</v>
      </c>
      <c r="E106" s="2" t="s">
        <v>37</v>
      </c>
      <c r="I106" t="s">
        <v>87</v>
      </c>
      <c r="K106" s="22" t="str">
        <f t="shared" si="9"/>
        <v>WEB</v>
      </c>
      <c r="L106" s="22" t="str">
        <f t="shared" si="10"/>
        <v>PRELEVEMENT</v>
      </c>
      <c r="M106" s="22" t="str">
        <f t="shared" si="11"/>
        <v>nom 46</v>
      </c>
    </row>
    <row r="107" spans="1:13" ht="18" x14ac:dyDescent="0.5">
      <c r="A107" s="2" t="s">
        <v>158</v>
      </c>
      <c r="B107" s="2" t="s">
        <v>3</v>
      </c>
      <c r="C107" s="2" t="s">
        <v>30</v>
      </c>
      <c r="D107" s="2" t="s">
        <v>8</v>
      </c>
      <c r="E107" s="2" t="s">
        <v>38</v>
      </c>
      <c r="I107" t="s">
        <v>98</v>
      </c>
      <c r="K107" s="22" t="str">
        <f t="shared" si="9"/>
        <v>WEB</v>
      </c>
      <c r="L107" s="22" t="str">
        <f t="shared" si="10"/>
        <v>PRELEVEMENT</v>
      </c>
      <c r="M107" s="22" t="str">
        <f t="shared" si="11"/>
        <v>nom 48</v>
      </c>
    </row>
    <row r="108" spans="1:13" ht="18" x14ac:dyDescent="0.5">
      <c r="A108" s="2" t="s">
        <v>159</v>
      </c>
      <c r="B108" s="2" t="s">
        <v>3</v>
      </c>
      <c r="C108" s="2" t="s">
        <v>30</v>
      </c>
      <c r="D108" s="2" t="s">
        <v>8</v>
      </c>
      <c r="E108" s="2" t="s">
        <v>33</v>
      </c>
      <c r="I108" t="s">
        <v>100</v>
      </c>
      <c r="K108" s="22" t="str">
        <f t="shared" si="9"/>
        <v>WEB</v>
      </c>
      <c r="L108" s="22" t="str">
        <f t="shared" si="10"/>
        <v>PRELEVEMENT</v>
      </c>
      <c r="M108" s="22" t="str">
        <f t="shared" si="11"/>
        <v>nom 49</v>
      </c>
    </row>
    <row r="109" spans="1:13" ht="18" hidden="1" x14ac:dyDescent="0.5">
      <c r="A109" s="2" t="s">
        <v>160</v>
      </c>
      <c r="B109" s="2" t="s">
        <v>3</v>
      </c>
      <c r="C109" s="2" t="s">
        <v>30</v>
      </c>
      <c r="D109" s="2" t="s">
        <v>9</v>
      </c>
      <c r="E109" s="2" t="s">
        <v>34</v>
      </c>
      <c r="I109" t="s">
        <v>101</v>
      </c>
      <c r="K109" s="22" t="str">
        <f t="shared" si="9"/>
        <v>WEB</v>
      </c>
      <c r="L109" s="22" t="str">
        <f t="shared" si="10"/>
        <v>PRELEVEMENT</v>
      </c>
      <c r="M109" s="22" t="str">
        <f t="shared" si="11"/>
        <v>nom 54</v>
      </c>
    </row>
    <row r="110" spans="1:13" ht="18" hidden="1" x14ac:dyDescent="0.5">
      <c r="A110" s="2" t="s">
        <v>161</v>
      </c>
      <c r="B110" s="2" t="s">
        <v>3</v>
      </c>
      <c r="C110" s="2" t="s">
        <v>30</v>
      </c>
      <c r="D110" s="2" t="s">
        <v>9</v>
      </c>
      <c r="E110" s="2" t="s">
        <v>34</v>
      </c>
      <c r="I110" t="s">
        <v>106</v>
      </c>
      <c r="K110" s="22" t="str">
        <f t="shared" si="9"/>
        <v>WEB</v>
      </c>
      <c r="L110" s="22" t="str">
        <f t="shared" si="10"/>
        <v>PRELEVEMENT</v>
      </c>
      <c r="M110" s="22" t="str">
        <f t="shared" si="11"/>
        <v>nom 62</v>
      </c>
    </row>
    <row r="111" spans="1:13" ht="18" hidden="1" x14ac:dyDescent="0.5">
      <c r="A111" s="2" t="s">
        <v>162</v>
      </c>
      <c r="B111" s="2" t="s">
        <v>3</v>
      </c>
      <c r="C111" s="2" t="s">
        <v>30</v>
      </c>
      <c r="D111" s="2" t="s">
        <v>9</v>
      </c>
      <c r="E111" s="2" t="s">
        <v>34</v>
      </c>
      <c r="I111" t="s">
        <v>114</v>
      </c>
      <c r="K111" s="22" t="str">
        <f t="shared" si="9"/>
        <v>WEB</v>
      </c>
      <c r="L111" s="22" t="str">
        <f t="shared" si="10"/>
        <v>PRELEVEMENT</v>
      </c>
      <c r="M111" s="22" t="str">
        <f t="shared" si="11"/>
        <v>nom 66</v>
      </c>
    </row>
    <row r="112" spans="1:13" ht="18" hidden="1" x14ac:dyDescent="0.5">
      <c r="A112" s="2" t="s">
        <v>163</v>
      </c>
      <c r="B112" s="2" t="s">
        <v>3</v>
      </c>
      <c r="C112" s="2" t="s">
        <v>30</v>
      </c>
      <c r="D112" s="2" t="s">
        <v>9</v>
      </c>
      <c r="E112" s="2" t="s">
        <v>39</v>
      </c>
      <c r="I112" t="s">
        <v>118</v>
      </c>
      <c r="K112" s="22" t="str">
        <f t="shared" si="9"/>
        <v>WEB</v>
      </c>
      <c r="L112" s="22" t="str">
        <f t="shared" si="10"/>
        <v>PRELEVEMENT</v>
      </c>
      <c r="M112" s="22" t="str">
        <f t="shared" si="11"/>
        <v>nom 70</v>
      </c>
    </row>
    <row r="113" spans="1:13" ht="18" hidden="1" x14ac:dyDescent="0.5">
      <c r="A113" s="2" t="s">
        <v>164</v>
      </c>
      <c r="B113" s="2" t="s">
        <v>3</v>
      </c>
      <c r="C113" s="2" t="s">
        <v>30</v>
      </c>
      <c r="D113" s="2" t="s">
        <v>9</v>
      </c>
      <c r="E113" s="2" t="s">
        <v>39</v>
      </c>
      <c r="I113" t="s">
        <v>122</v>
      </c>
      <c r="K113" s="22" t="str">
        <f t="shared" si="9"/>
        <v>WEB</v>
      </c>
      <c r="L113" s="22" t="str">
        <f t="shared" si="10"/>
        <v>PRELEVEMENT</v>
      </c>
      <c r="M113" s="22" t="str">
        <f t="shared" si="11"/>
        <v>nom 74</v>
      </c>
    </row>
    <row r="114" spans="1:13" ht="18" hidden="1" x14ac:dyDescent="0.5">
      <c r="A114" s="2" t="s">
        <v>165</v>
      </c>
      <c r="B114" s="2" t="s">
        <v>3</v>
      </c>
      <c r="C114" s="2" t="s">
        <v>30</v>
      </c>
      <c r="D114" s="2" t="s">
        <v>9</v>
      </c>
      <c r="E114" s="2" t="s">
        <v>39</v>
      </c>
      <c r="I114" t="s">
        <v>126</v>
      </c>
      <c r="K114" s="22" t="str">
        <f t="shared" si="9"/>
        <v>WEB</v>
      </c>
      <c r="L114" s="22" t="str">
        <f t="shared" si="10"/>
        <v>PRELEVEMENT</v>
      </c>
      <c r="M114" s="22" t="str">
        <f t="shared" si="11"/>
        <v>nom 76</v>
      </c>
    </row>
    <row r="115" spans="1:13" ht="18" x14ac:dyDescent="0.5">
      <c r="A115" s="2" t="s">
        <v>166</v>
      </c>
      <c r="B115" s="2" t="s">
        <v>3</v>
      </c>
      <c r="C115" s="2" t="s">
        <v>30</v>
      </c>
      <c r="D115" s="2" t="s">
        <v>8</v>
      </c>
      <c r="E115" s="2" t="s">
        <v>34</v>
      </c>
      <c r="I115" t="s">
        <v>128</v>
      </c>
      <c r="K115" s="22" t="str">
        <f t="shared" si="9"/>
        <v>WEB</v>
      </c>
      <c r="L115" s="22" t="str">
        <f t="shared" si="10"/>
        <v>PRELEVEMENT</v>
      </c>
      <c r="M115" s="22" t="str">
        <f t="shared" si="11"/>
        <v>nom 79</v>
      </c>
    </row>
    <row r="116" spans="1:13" ht="18" x14ac:dyDescent="0.5">
      <c r="A116" s="2" t="s">
        <v>167</v>
      </c>
      <c r="B116" s="2" t="s">
        <v>3</v>
      </c>
      <c r="C116" s="2" t="s">
        <v>30</v>
      </c>
      <c r="D116" s="2" t="s">
        <v>8</v>
      </c>
      <c r="E116" s="2" t="s">
        <v>34</v>
      </c>
      <c r="I116" t="s">
        <v>131</v>
      </c>
      <c r="K116" s="22" t="str">
        <f t="shared" si="9"/>
        <v>WEB</v>
      </c>
      <c r="L116" s="22" t="str">
        <f t="shared" si="10"/>
        <v>PRELEVEMENT</v>
      </c>
      <c r="M116" s="22" t="str">
        <f t="shared" si="11"/>
        <v>nom 80</v>
      </c>
    </row>
    <row r="117" spans="1:13" ht="18" hidden="1" x14ac:dyDescent="0.5">
      <c r="A117" s="2" t="s">
        <v>168</v>
      </c>
      <c r="B117" s="2" t="s">
        <v>3</v>
      </c>
      <c r="C117" s="2" t="s">
        <v>30</v>
      </c>
      <c r="D117" s="2" t="s">
        <v>5</v>
      </c>
      <c r="E117" s="2" t="s">
        <v>33</v>
      </c>
      <c r="I117" t="s">
        <v>132</v>
      </c>
      <c r="K117" s="22" t="str">
        <f t="shared" si="9"/>
        <v>WEB</v>
      </c>
      <c r="L117" s="22" t="str">
        <f t="shared" si="10"/>
        <v>REAPPRO</v>
      </c>
      <c r="M117" s="22" t="str">
        <f t="shared" si="11"/>
        <v>nom 7</v>
      </c>
    </row>
    <row r="118" spans="1:13" ht="18" hidden="1" x14ac:dyDescent="0.5">
      <c r="A118" s="2" t="s">
        <v>169</v>
      </c>
      <c r="B118" s="2" t="s">
        <v>3</v>
      </c>
      <c r="C118" s="2" t="s">
        <v>30</v>
      </c>
      <c r="D118" s="2" t="s">
        <v>5</v>
      </c>
      <c r="E118" s="2" t="s">
        <v>33</v>
      </c>
      <c r="H118" t="s">
        <v>34</v>
      </c>
      <c r="I118" t="s">
        <v>59</v>
      </c>
      <c r="K118" s="22" t="str">
        <f t="shared" si="9"/>
        <v>WEB</v>
      </c>
      <c r="L118" s="22" t="str">
        <f t="shared" si="10"/>
        <v>REAPPRO</v>
      </c>
      <c r="M118" s="22" t="str">
        <f t="shared" si="11"/>
        <v>nom 83</v>
      </c>
    </row>
    <row r="119" spans="1:13" ht="18" hidden="1" x14ac:dyDescent="0.5">
      <c r="A119" s="2" t="s">
        <v>170</v>
      </c>
      <c r="B119" s="2" t="s">
        <v>3</v>
      </c>
      <c r="C119" s="2" t="s">
        <v>30</v>
      </c>
      <c r="D119" s="2" t="s">
        <v>31</v>
      </c>
      <c r="E119" s="2" t="s">
        <v>35</v>
      </c>
      <c r="I119" t="s">
        <v>135</v>
      </c>
      <c r="K119" s="22" t="str">
        <f t="shared" si="9"/>
        <v>WEB</v>
      </c>
      <c r="L119" s="22" t="str">
        <f t="shared" si="10"/>
        <v>REAPPRO</v>
      </c>
      <c r="M119" s="22" t="str">
        <f t="shared" si="11"/>
        <v>nom 88</v>
      </c>
    </row>
    <row r="120" spans="1:13" ht="18" hidden="1" x14ac:dyDescent="0.5">
      <c r="A120" s="2" t="s">
        <v>171</v>
      </c>
      <c r="B120" s="2" t="s">
        <v>3</v>
      </c>
      <c r="C120" s="2" t="s">
        <v>30</v>
      </c>
      <c r="D120" s="2" t="s">
        <v>9</v>
      </c>
      <c r="E120" s="2" t="s">
        <v>39</v>
      </c>
      <c r="I120" t="s">
        <v>140</v>
      </c>
      <c r="K120" s="22" t="str">
        <f t="shared" si="9"/>
        <v>WEB</v>
      </c>
      <c r="L120" s="22" t="str">
        <f t="shared" si="10"/>
        <v>REAPPRO</v>
      </c>
      <c r="M120" s="22" t="str">
        <f t="shared" si="11"/>
        <v>nom 92</v>
      </c>
    </row>
    <row r="121" spans="1:13" ht="18" hidden="1" x14ac:dyDescent="0.5">
      <c r="A121" s="2" t="s">
        <v>172</v>
      </c>
      <c r="B121" s="2" t="s">
        <v>3</v>
      </c>
      <c r="C121" s="2" t="s">
        <v>30</v>
      </c>
      <c r="D121" s="2" t="s">
        <v>7</v>
      </c>
      <c r="E121" s="2" t="s">
        <v>37</v>
      </c>
      <c r="I121" t="s">
        <v>144</v>
      </c>
      <c r="K121" s="22" t="str">
        <f t="shared" si="9"/>
        <v>WEB</v>
      </c>
      <c r="L121" s="22" t="str">
        <f t="shared" si="10"/>
        <v>REAPPRO</v>
      </c>
      <c r="M121" s="22" t="str">
        <f t="shared" si="11"/>
        <v>nom 101</v>
      </c>
    </row>
    <row r="122" spans="1:13" ht="18" x14ac:dyDescent="0.5">
      <c r="A122" s="2" t="s">
        <v>173</v>
      </c>
      <c r="B122" s="2" t="s">
        <v>3</v>
      </c>
      <c r="C122" s="2" t="s">
        <v>30</v>
      </c>
      <c r="D122" s="2" t="s">
        <v>8</v>
      </c>
      <c r="E122" s="2" t="s">
        <v>39</v>
      </c>
      <c r="I122" t="s">
        <v>153</v>
      </c>
      <c r="K122" s="22" t="str">
        <f t="shared" si="9"/>
        <v>WEB</v>
      </c>
      <c r="L122" s="22" t="str">
        <f t="shared" si="10"/>
        <v>REAPPRO</v>
      </c>
      <c r="M122" s="22" t="str">
        <f t="shared" si="11"/>
        <v>nom 108</v>
      </c>
    </row>
    <row r="123" spans="1:13" ht="18" hidden="1" x14ac:dyDescent="0.5">
      <c r="A123" s="2" t="s">
        <v>174</v>
      </c>
      <c r="B123" s="2" t="s">
        <v>3</v>
      </c>
      <c r="C123" s="2" t="s">
        <v>30</v>
      </c>
      <c r="D123" s="2" t="s">
        <v>5</v>
      </c>
      <c r="E123" s="2" t="s">
        <v>34</v>
      </c>
      <c r="I123" t="s">
        <v>160</v>
      </c>
      <c r="K123" s="22" t="str">
        <f t="shared" si="9"/>
        <v>WEB</v>
      </c>
      <c r="L123" s="22" t="str">
        <f t="shared" si="10"/>
        <v>REAPPRO</v>
      </c>
      <c r="M123" s="22" t="str">
        <f t="shared" si="11"/>
        <v>nom 109</v>
      </c>
    </row>
    <row r="124" spans="1:13" ht="18" hidden="1" x14ac:dyDescent="0.5">
      <c r="A124" s="2" t="s">
        <v>175</v>
      </c>
      <c r="B124" s="2" t="s">
        <v>3</v>
      </c>
      <c r="C124" s="2" t="s">
        <v>30</v>
      </c>
      <c r="D124" s="2" t="s">
        <v>31</v>
      </c>
      <c r="E124" s="2" t="s">
        <v>40</v>
      </c>
      <c r="I124" t="s">
        <v>161</v>
      </c>
      <c r="K124" s="22" t="str">
        <f t="shared" si="9"/>
        <v>WEB</v>
      </c>
      <c r="L124" s="22" t="str">
        <f t="shared" si="10"/>
        <v>REAPPRO</v>
      </c>
      <c r="M124" s="22" t="str">
        <f t="shared" si="11"/>
        <v>nom 110</v>
      </c>
    </row>
    <row r="125" spans="1:13" x14ac:dyDescent="0.35">
      <c r="I125" t="s">
        <v>162</v>
      </c>
      <c r="K125" s="22" t="str">
        <f t="shared" si="9"/>
        <v>(vide)</v>
      </c>
      <c r="L125" s="22" t="str">
        <f t="shared" si="10"/>
        <v>(vide)</v>
      </c>
      <c r="M125" s="22" t="str">
        <f t="shared" si="11"/>
        <v>(vide)</v>
      </c>
    </row>
    <row r="126" spans="1:13" x14ac:dyDescent="0.35">
      <c r="G126" t="s">
        <v>41</v>
      </c>
      <c r="H126" t="s">
        <v>41</v>
      </c>
      <c r="I126" t="s">
        <v>41</v>
      </c>
      <c r="K126" s="22" t="str">
        <f t="shared" si="9"/>
        <v>Total général</v>
      </c>
      <c r="L126" s="22" t="str">
        <f t="shared" si="10"/>
        <v>(vide)</v>
      </c>
      <c r="M126" s="22">
        <f t="shared" si="11"/>
        <v>0</v>
      </c>
    </row>
    <row r="127" spans="1:13" x14ac:dyDescent="0.35">
      <c r="G127" t="s">
        <v>42</v>
      </c>
      <c r="K127" s="22" t="str">
        <f t="shared" si="9"/>
        <v>Total général</v>
      </c>
      <c r="L127" s="22" t="str">
        <f t="shared" si="10"/>
        <v>(vide)</v>
      </c>
      <c r="M127" s="22">
        <f t="shared" si="11"/>
        <v>0</v>
      </c>
    </row>
    <row r="128" spans="1:13" x14ac:dyDescent="0.35">
      <c r="K128" s="22" t="str">
        <f t="shared" si="9"/>
        <v>Total général</v>
      </c>
      <c r="L128" s="22" t="str">
        <f t="shared" si="10"/>
        <v>(vide)</v>
      </c>
      <c r="M128" s="22">
        <f t="shared" si="11"/>
        <v>0</v>
      </c>
    </row>
    <row r="129" spans="11:13" x14ac:dyDescent="0.35">
      <c r="K129" s="22" t="str">
        <f t="shared" si="9"/>
        <v>Total général</v>
      </c>
      <c r="L129" s="22" t="str">
        <f t="shared" si="10"/>
        <v>(vide)</v>
      </c>
      <c r="M129" s="22">
        <f t="shared" si="11"/>
        <v>0</v>
      </c>
    </row>
    <row r="130" spans="11:13" x14ac:dyDescent="0.35">
      <c r="K130" s="22" t="str">
        <f t="shared" ref="K130:K161" si="12">IF(G131="",K129,G131)</f>
        <v>Total général</v>
      </c>
      <c r="L130" s="22" t="str">
        <f t="shared" ref="L130:L161" si="13">IF(H131="",L129,H131)</f>
        <v>(vide)</v>
      </c>
      <c r="M130" s="22">
        <f t="shared" ref="M130:M161" si="14">I131</f>
        <v>0</v>
      </c>
    </row>
    <row r="131" spans="11:13" x14ac:dyDescent="0.35">
      <c r="K131" s="22" t="str">
        <f t="shared" si="12"/>
        <v>Total général</v>
      </c>
      <c r="L131" s="22" t="str">
        <f t="shared" si="13"/>
        <v>(vide)</v>
      </c>
      <c r="M131" s="22">
        <f t="shared" si="14"/>
        <v>0</v>
      </c>
    </row>
    <row r="132" spans="11:13" x14ac:dyDescent="0.35">
      <c r="K132" s="22" t="str">
        <f t="shared" si="12"/>
        <v>Total général</v>
      </c>
      <c r="L132" s="22" t="str">
        <f t="shared" si="13"/>
        <v>(vide)</v>
      </c>
      <c r="M132" s="22">
        <f t="shared" si="14"/>
        <v>0</v>
      </c>
    </row>
    <row r="133" spans="11:13" x14ac:dyDescent="0.35">
      <c r="K133" s="22" t="str">
        <f t="shared" si="12"/>
        <v>Total général</v>
      </c>
      <c r="L133" s="22" t="str">
        <f t="shared" si="13"/>
        <v>(vide)</v>
      </c>
      <c r="M133" s="22">
        <f t="shared" si="14"/>
        <v>0</v>
      </c>
    </row>
    <row r="134" spans="11:13" x14ac:dyDescent="0.35">
      <c r="K134" s="22" t="str">
        <f t="shared" si="12"/>
        <v>Total général</v>
      </c>
      <c r="L134" s="22" t="str">
        <f t="shared" si="13"/>
        <v>(vide)</v>
      </c>
      <c r="M134" s="22">
        <f t="shared" si="14"/>
        <v>0</v>
      </c>
    </row>
    <row r="135" spans="11:13" x14ac:dyDescent="0.35">
      <c r="K135" s="22" t="str">
        <f t="shared" si="12"/>
        <v>Total général</v>
      </c>
      <c r="L135" s="22" t="str">
        <f t="shared" si="13"/>
        <v>(vide)</v>
      </c>
      <c r="M135" s="22">
        <f t="shared" si="14"/>
        <v>0</v>
      </c>
    </row>
    <row r="136" spans="11:13" x14ac:dyDescent="0.35">
      <c r="K136" s="22" t="str">
        <f t="shared" si="12"/>
        <v>Total général</v>
      </c>
      <c r="L136" s="22" t="str">
        <f t="shared" si="13"/>
        <v>(vide)</v>
      </c>
      <c r="M136" s="22">
        <f t="shared" si="14"/>
        <v>0</v>
      </c>
    </row>
    <row r="137" spans="11:13" x14ac:dyDescent="0.35">
      <c r="K137" s="22" t="str">
        <f t="shared" si="12"/>
        <v>Total général</v>
      </c>
      <c r="L137" s="22" t="str">
        <f t="shared" si="13"/>
        <v>(vide)</v>
      </c>
      <c r="M137" s="22">
        <f t="shared" si="14"/>
        <v>0</v>
      </c>
    </row>
    <row r="138" spans="11:13" x14ac:dyDescent="0.35">
      <c r="K138" s="22" t="str">
        <f t="shared" si="12"/>
        <v>Total général</v>
      </c>
      <c r="L138" s="22" t="str">
        <f t="shared" si="13"/>
        <v>(vide)</v>
      </c>
      <c r="M138" s="22">
        <f t="shared" si="14"/>
        <v>0</v>
      </c>
    </row>
    <row r="139" spans="11:13" x14ac:dyDescent="0.35">
      <c r="K139" s="22" t="str">
        <f t="shared" si="12"/>
        <v>Total général</v>
      </c>
      <c r="L139" s="22" t="str">
        <f t="shared" si="13"/>
        <v>(vide)</v>
      </c>
      <c r="M139" s="22">
        <f t="shared" si="14"/>
        <v>0</v>
      </c>
    </row>
    <row r="140" spans="11:13" x14ac:dyDescent="0.35">
      <c r="K140" s="22" t="str">
        <f t="shared" si="12"/>
        <v>Total général</v>
      </c>
      <c r="L140" s="22" t="str">
        <f t="shared" si="13"/>
        <v>(vide)</v>
      </c>
      <c r="M140" s="22">
        <f t="shared" si="14"/>
        <v>0</v>
      </c>
    </row>
    <row r="141" spans="11:13" x14ac:dyDescent="0.35">
      <c r="K141" s="22" t="str">
        <f t="shared" si="12"/>
        <v>Total général</v>
      </c>
      <c r="L141" s="22" t="str">
        <f t="shared" si="13"/>
        <v>(vide)</v>
      </c>
      <c r="M141" s="22">
        <f t="shared" si="14"/>
        <v>0</v>
      </c>
    </row>
    <row r="142" spans="11:13" x14ac:dyDescent="0.35">
      <c r="K142" s="22" t="str">
        <f t="shared" si="12"/>
        <v>Total général</v>
      </c>
      <c r="L142" s="22" t="str">
        <f t="shared" si="13"/>
        <v>(vide)</v>
      </c>
      <c r="M142" s="22">
        <f t="shared" si="14"/>
        <v>0</v>
      </c>
    </row>
    <row r="143" spans="11:13" x14ac:dyDescent="0.35">
      <c r="K143" s="22" t="str">
        <f t="shared" si="12"/>
        <v>Total général</v>
      </c>
      <c r="L143" s="22" t="str">
        <f t="shared" si="13"/>
        <v>(vide)</v>
      </c>
      <c r="M143" s="22">
        <f t="shared" si="14"/>
        <v>0</v>
      </c>
    </row>
    <row r="144" spans="11:13" x14ac:dyDescent="0.35">
      <c r="K144" s="22" t="str">
        <f t="shared" si="12"/>
        <v>Total général</v>
      </c>
      <c r="L144" s="22" t="str">
        <f t="shared" si="13"/>
        <v>(vide)</v>
      </c>
      <c r="M144" s="22">
        <f t="shared" si="14"/>
        <v>0</v>
      </c>
    </row>
    <row r="145" spans="11:13" x14ac:dyDescent="0.35">
      <c r="K145" s="22" t="str">
        <f t="shared" si="12"/>
        <v>Total général</v>
      </c>
      <c r="L145" s="22" t="str">
        <f t="shared" si="13"/>
        <v>(vide)</v>
      </c>
      <c r="M145" s="22">
        <f t="shared" si="14"/>
        <v>0</v>
      </c>
    </row>
    <row r="146" spans="11:13" x14ac:dyDescent="0.35">
      <c r="K146" s="22" t="str">
        <f t="shared" si="12"/>
        <v>Total général</v>
      </c>
      <c r="L146" s="22" t="str">
        <f t="shared" si="13"/>
        <v>(vide)</v>
      </c>
      <c r="M146" s="22">
        <f t="shared" si="14"/>
        <v>0</v>
      </c>
    </row>
    <row r="147" spans="11:13" x14ac:dyDescent="0.35">
      <c r="K147" s="22" t="str">
        <f t="shared" si="12"/>
        <v>Total général</v>
      </c>
      <c r="L147" s="22" t="str">
        <f t="shared" si="13"/>
        <v>(vide)</v>
      </c>
      <c r="M147" s="22">
        <f t="shared" si="14"/>
        <v>0</v>
      </c>
    </row>
    <row r="148" spans="11:13" x14ac:dyDescent="0.35">
      <c r="K148" s="22" t="str">
        <f t="shared" si="12"/>
        <v>Total général</v>
      </c>
      <c r="L148" s="22" t="str">
        <f t="shared" si="13"/>
        <v>(vide)</v>
      </c>
      <c r="M148" s="22">
        <f t="shared" si="14"/>
        <v>0</v>
      </c>
    </row>
    <row r="149" spans="11:13" x14ac:dyDescent="0.35">
      <c r="K149" s="22" t="str">
        <f t="shared" si="12"/>
        <v>Total général</v>
      </c>
      <c r="L149" s="22" t="str">
        <f t="shared" si="13"/>
        <v>(vide)</v>
      </c>
      <c r="M149" s="22">
        <f t="shared" si="14"/>
        <v>0</v>
      </c>
    </row>
    <row r="150" spans="11:13" x14ac:dyDescent="0.35">
      <c r="K150" s="22" t="str">
        <f t="shared" si="12"/>
        <v>Total général</v>
      </c>
      <c r="L150" s="22" t="str">
        <f t="shared" si="13"/>
        <v>(vide)</v>
      </c>
      <c r="M150" s="22">
        <f t="shared" si="14"/>
        <v>0</v>
      </c>
    </row>
    <row r="151" spans="11:13" x14ac:dyDescent="0.35">
      <c r="K151" s="22" t="str">
        <f t="shared" si="12"/>
        <v>Total général</v>
      </c>
      <c r="L151" s="22" t="str">
        <f t="shared" si="13"/>
        <v>(vide)</v>
      </c>
      <c r="M151" s="22">
        <f t="shared" si="14"/>
        <v>0</v>
      </c>
    </row>
    <row r="152" spans="11:13" x14ac:dyDescent="0.35">
      <c r="K152" s="22" t="str">
        <f t="shared" si="12"/>
        <v>Total général</v>
      </c>
      <c r="L152" s="22" t="str">
        <f t="shared" si="13"/>
        <v>(vide)</v>
      </c>
      <c r="M152" s="22">
        <f t="shared" si="14"/>
        <v>0</v>
      </c>
    </row>
    <row r="153" spans="11:13" x14ac:dyDescent="0.35">
      <c r="K153" s="22" t="str">
        <f t="shared" si="12"/>
        <v>Total général</v>
      </c>
      <c r="L153" s="22" t="str">
        <f t="shared" si="13"/>
        <v>(vide)</v>
      </c>
      <c r="M153" s="22">
        <f t="shared" si="14"/>
        <v>0</v>
      </c>
    </row>
    <row r="154" spans="11:13" x14ac:dyDescent="0.35">
      <c r="K154" s="22" t="str">
        <f t="shared" si="12"/>
        <v>Total général</v>
      </c>
      <c r="L154" s="22" t="str">
        <f t="shared" si="13"/>
        <v>(vide)</v>
      </c>
      <c r="M154" s="22">
        <f t="shared" si="14"/>
        <v>0</v>
      </c>
    </row>
    <row r="155" spans="11:13" x14ac:dyDescent="0.35">
      <c r="K155" s="22" t="str">
        <f t="shared" si="12"/>
        <v>Total général</v>
      </c>
      <c r="L155" s="22" t="str">
        <f t="shared" si="13"/>
        <v>(vide)</v>
      </c>
      <c r="M155" s="22">
        <f t="shared" si="14"/>
        <v>0</v>
      </c>
    </row>
    <row r="156" spans="11:13" x14ac:dyDescent="0.35">
      <c r="K156" s="22" t="str">
        <f t="shared" si="12"/>
        <v>Total général</v>
      </c>
      <c r="L156" s="22" t="str">
        <f t="shared" si="13"/>
        <v>(vide)</v>
      </c>
      <c r="M156" s="22">
        <f t="shared" si="14"/>
        <v>0</v>
      </c>
    </row>
    <row r="157" spans="11:13" x14ac:dyDescent="0.35">
      <c r="K157" s="22" t="str">
        <f t="shared" si="12"/>
        <v>Total général</v>
      </c>
      <c r="L157" s="22" t="str">
        <f t="shared" si="13"/>
        <v>(vide)</v>
      </c>
      <c r="M157" s="22">
        <f t="shared" si="14"/>
        <v>0</v>
      </c>
    </row>
    <row r="158" spans="11:13" x14ac:dyDescent="0.35">
      <c r="K158" s="22" t="str">
        <f t="shared" si="12"/>
        <v>Total général</v>
      </c>
      <c r="L158" s="22" t="str">
        <f t="shared" si="13"/>
        <v>(vide)</v>
      </c>
      <c r="M158" s="22">
        <f t="shared" si="14"/>
        <v>0</v>
      </c>
    </row>
    <row r="159" spans="11:13" x14ac:dyDescent="0.35">
      <c r="K159" s="22" t="str">
        <f t="shared" si="12"/>
        <v>Total général</v>
      </c>
      <c r="L159" s="22" t="str">
        <f t="shared" si="13"/>
        <v>(vide)</v>
      </c>
      <c r="M159" s="22">
        <f t="shared" si="14"/>
        <v>0</v>
      </c>
    </row>
    <row r="160" spans="11:13" x14ac:dyDescent="0.35">
      <c r="K160" s="22" t="str">
        <f t="shared" si="12"/>
        <v>Total général</v>
      </c>
      <c r="L160" s="22" t="str">
        <f t="shared" si="13"/>
        <v>(vide)</v>
      </c>
      <c r="M160" s="22">
        <f t="shared" si="14"/>
        <v>0</v>
      </c>
    </row>
    <row r="161" spans="11:13" x14ac:dyDescent="0.35">
      <c r="K161" s="22" t="str">
        <f t="shared" si="12"/>
        <v>Total général</v>
      </c>
      <c r="L161" s="22" t="str">
        <f t="shared" si="13"/>
        <v>(vide)</v>
      </c>
      <c r="M161" s="22">
        <f t="shared" si="14"/>
        <v>0</v>
      </c>
    </row>
    <row r="162" spans="11:13" x14ac:dyDescent="0.35">
      <c r="K162" s="22" t="str">
        <f t="shared" ref="K162:K181" si="15">IF(G163="",K161,G163)</f>
        <v>Total général</v>
      </c>
      <c r="L162" s="22" t="str">
        <f t="shared" ref="L162:L181" si="16">IF(H163="",L161,H163)</f>
        <v>(vide)</v>
      </c>
      <c r="M162" s="22">
        <f t="shared" ref="M162:M181" si="17">I163</f>
        <v>0</v>
      </c>
    </row>
    <row r="163" spans="11:13" x14ac:dyDescent="0.35">
      <c r="K163" s="22" t="str">
        <f t="shared" si="15"/>
        <v>Total général</v>
      </c>
      <c r="L163" s="22" t="str">
        <f t="shared" si="16"/>
        <v>(vide)</v>
      </c>
      <c r="M163" s="22">
        <f t="shared" si="17"/>
        <v>0</v>
      </c>
    </row>
    <row r="164" spans="11:13" x14ac:dyDescent="0.35">
      <c r="K164" s="22" t="str">
        <f t="shared" si="15"/>
        <v>Total général</v>
      </c>
      <c r="L164" s="22" t="str">
        <f t="shared" si="16"/>
        <v>(vide)</v>
      </c>
      <c r="M164" s="22">
        <f t="shared" si="17"/>
        <v>0</v>
      </c>
    </row>
    <row r="165" spans="11:13" x14ac:dyDescent="0.35">
      <c r="K165" s="22" t="str">
        <f t="shared" si="15"/>
        <v>Total général</v>
      </c>
      <c r="L165" s="22" t="str">
        <f t="shared" si="16"/>
        <v>(vide)</v>
      </c>
      <c r="M165" s="22">
        <f t="shared" si="17"/>
        <v>0</v>
      </c>
    </row>
    <row r="166" spans="11:13" x14ac:dyDescent="0.35">
      <c r="K166" s="22" t="str">
        <f t="shared" si="15"/>
        <v>Total général</v>
      </c>
      <c r="L166" s="22" t="str">
        <f t="shared" si="16"/>
        <v>(vide)</v>
      </c>
      <c r="M166" s="22">
        <f t="shared" si="17"/>
        <v>0</v>
      </c>
    </row>
    <row r="167" spans="11:13" x14ac:dyDescent="0.35">
      <c r="K167" s="22" t="str">
        <f t="shared" si="15"/>
        <v>Total général</v>
      </c>
      <c r="L167" s="22" t="str">
        <f t="shared" si="16"/>
        <v>(vide)</v>
      </c>
      <c r="M167" s="22">
        <f t="shared" si="17"/>
        <v>0</v>
      </c>
    </row>
    <row r="168" spans="11:13" x14ac:dyDescent="0.35">
      <c r="K168" s="22" t="str">
        <f t="shared" si="15"/>
        <v>Total général</v>
      </c>
      <c r="L168" s="22" t="str">
        <f t="shared" si="16"/>
        <v>(vide)</v>
      </c>
      <c r="M168" s="22">
        <f t="shared" si="17"/>
        <v>0</v>
      </c>
    </row>
    <row r="169" spans="11:13" x14ac:dyDescent="0.35">
      <c r="K169" s="22" t="str">
        <f t="shared" si="15"/>
        <v>Total général</v>
      </c>
      <c r="L169" s="22" t="str">
        <f t="shared" si="16"/>
        <v>(vide)</v>
      </c>
      <c r="M169" s="22">
        <f t="shared" si="17"/>
        <v>0</v>
      </c>
    </row>
    <row r="170" spans="11:13" x14ac:dyDescent="0.35">
      <c r="K170" s="22" t="str">
        <f t="shared" si="15"/>
        <v>Total général</v>
      </c>
      <c r="L170" s="22" t="str">
        <f t="shared" si="16"/>
        <v>(vide)</v>
      </c>
      <c r="M170" s="22">
        <f t="shared" si="17"/>
        <v>0</v>
      </c>
    </row>
    <row r="171" spans="11:13" x14ac:dyDescent="0.35">
      <c r="K171" s="22" t="str">
        <f t="shared" si="15"/>
        <v>Total général</v>
      </c>
      <c r="L171" s="22" t="str">
        <f t="shared" si="16"/>
        <v>(vide)</v>
      </c>
      <c r="M171" s="22">
        <f t="shared" si="17"/>
        <v>0</v>
      </c>
    </row>
    <row r="172" spans="11:13" x14ac:dyDescent="0.35">
      <c r="K172" s="22" t="str">
        <f t="shared" si="15"/>
        <v>Total général</v>
      </c>
      <c r="L172" s="22" t="str">
        <f t="shared" si="16"/>
        <v>(vide)</v>
      </c>
      <c r="M172" s="22">
        <f t="shared" si="17"/>
        <v>0</v>
      </c>
    </row>
    <row r="173" spans="11:13" x14ac:dyDescent="0.35">
      <c r="K173" s="22" t="str">
        <f t="shared" si="15"/>
        <v>Total général</v>
      </c>
      <c r="L173" s="22" t="str">
        <f t="shared" si="16"/>
        <v>(vide)</v>
      </c>
      <c r="M173" s="22">
        <f t="shared" si="17"/>
        <v>0</v>
      </c>
    </row>
    <row r="174" spans="11:13" x14ac:dyDescent="0.35">
      <c r="K174" s="22" t="str">
        <f t="shared" si="15"/>
        <v>Total général</v>
      </c>
      <c r="L174" s="22" t="str">
        <f t="shared" si="16"/>
        <v>(vide)</v>
      </c>
      <c r="M174" s="22">
        <f t="shared" si="17"/>
        <v>0</v>
      </c>
    </row>
    <row r="175" spans="11:13" x14ac:dyDescent="0.35">
      <c r="K175" s="22" t="str">
        <f t="shared" si="15"/>
        <v>Total général</v>
      </c>
      <c r="L175" s="22" t="str">
        <f t="shared" si="16"/>
        <v>(vide)</v>
      </c>
      <c r="M175" s="22">
        <f t="shared" si="17"/>
        <v>0</v>
      </c>
    </row>
    <row r="176" spans="11:13" x14ac:dyDescent="0.35">
      <c r="K176" s="22" t="str">
        <f t="shared" si="15"/>
        <v>Total général</v>
      </c>
      <c r="L176" s="22" t="str">
        <f t="shared" si="16"/>
        <v>(vide)</v>
      </c>
      <c r="M176" s="22">
        <f t="shared" si="17"/>
        <v>0</v>
      </c>
    </row>
    <row r="177" spans="11:13" x14ac:dyDescent="0.35">
      <c r="K177" s="22" t="str">
        <f t="shared" si="15"/>
        <v>Total général</v>
      </c>
      <c r="L177" s="22" t="str">
        <f t="shared" si="16"/>
        <v>(vide)</v>
      </c>
      <c r="M177" s="22">
        <f t="shared" si="17"/>
        <v>0</v>
      </c>
    </row>
    <row r="178" spans="11:13" x14ac:dyDescent="0.35">
      <c r="K178" s="22" t="str">
        <f t="shared" si="15"/>
        <v>Total général</v>
      </c>
      <c r="L178" s="22" t="str">
        <f t="shared" si="16"/>
        <v>(vide)</v>
      </c>
      <c r="M178" s="22">
        <f t="shared" si="17"/>
        <v>0</v>
      </c>
    </row>
    <row r="179" spans="11:13" x14ac:dyDescent="0.35">
      <c r="K179" s="22" t="str">
        <f t="shared" si="15"/>
        <v>Total général</v>
      </c>
      <c r="L179" s="22" t="str">
        <f t="shared" si="16"/>
        <v>(vide)</v>
      </c>
      <c r="M179" s="22">
        <f t="shared" si="17"/>
        <v>0</v>
      </c>
    </row>
    <row r="180" spans="11:13" x14ac:dyDescent="0.35">
      <c r="K180" s="22" t="str">
        <f t="shared" si="15"/>
        <v>Total général</v>
      </c>
      <c r="L180" s="22" t="str">
        <f t="shared" si="16"/>
        <v>(vide)</v>
      </c>
      <c r="M180" s="22">
        <f t="shared" si="17"/>
        <v>0</v>
      </c>
    </row>
    <row r="181" spans="11:13" x14ac:dyDescent="0.35">
      <c r="K181" s="22" t="str">
        <f t="shared" si="15"/>
        <v>Total général</v>
      </c>
      <c r="L181" s="22" t="str">
        <f t="shared" si="16"/>
        <v>(vide)</v>
      </c>
      <c r="M181" s="22">
        <f t="shared" si="17"/>
        <v>0</v>
      </c>
    </row>
  </sheetData>
  <autoFilter ref="A1:E124">
    <filterColumn colId="3">
      <filters>
        <filter val="JAC"/>
      </filters>
    </filterColumn>
  </autoFilter>
  <dataValidations count="1">
    <dataValidation type="list" allowBlank="1" showInputMessage="1" showErrorMessage="1" sqref="D26 D10 D35:D36 D12:D14 C2:C1048576">
      <formula1>contrat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4</vt:i4>
      </vt:variant>
    </vt:vector>
  </HeadingPairs>
  <TitlesOfParts>
    <vt:vector size="9" baseType="lpstr">
      <vt:lpstr>JAC</vt:lpstr>
      <vt:lpstr>WEB</vt:lpstr>
      <vt:lpstr>MAG</vt:lpstr>
      <vt:lpstr>TDS</vt:lpstr>
      <vt:lpstr>BDD</vt:lpstr>
      <vt:lpstr>canal</vt:lpstr>
      <vt:lpstr>contrat</vt:lpstr>
      <vt:lpstr>nom</vt:lpstr>
      <vt:lpstr>secteur</vt:lpstr>
    </vt:vector>
  </TitlesOfParts>
  <Company>IDKIDS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GRANSARD Cyrille</dc:creator>
  <cp:lastModifiedBy>GRANSARD Cyrille</cp:lastModifiedBy>
  <cp:lastPrinted>2020-10-20T09:46:16Z</cp:lastPrinted>
  <dcterms:created xsi:type="dcterms:W3CDTF">2020-09-11T14:57:08Z</dcterms:created>
  <dcterms:modified xsi:type="dcterms:W3CDTF">2020-10-20T11:42:21Z</dcterms:modified>
</cp:coreProperties>
</file>