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MIA\Desktop\"/>
    </mc:Choice>
  </mc:AlternateContent>
  <bookViews>
    <workbookView xWindow="0" yWindow="0" windowWidth="20490" windowHeight="7515" activeTab="1"/>
  </bookViews>
  <sheets>
    <sheet name="Base de données" sheetId="1" r:id="rId1"/>
    <sheet name="EXERCICE 1" sheetId="2" r:id="rId2"/>
    <sheet name="EXERCICE 2" sheetId="3" r:id="rId3"/>
  </sheets>
  <definedNames>
    <definedName name="_xlnm._FilterDatabase" localSheetId="0" hidden="1">'Base de données'!$A$1:$T$55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3" l="1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<sst xmlns="http://schemas.openxmlformats.org/spreadsheetml/2006/main" count="114" uniqueCount="58">
  <si>
    <t>N° Mbre</t>
  </si>
  <si>
    <t>Types de Produits</t>
  </si>
  <si>
    <t>Kg du Sac</t>
  </si>
  <si>
    <t>Nbre de sac</t>
  </si>
  <si>
    <t>Tonnage</t>
  </si>
  <si>
    <t>Quantum</t>
  </si>
  <si>
    <t>Date d'Octroi</t>
  </si>
  <si>
    <t>Montant Octroyé</t>
  </si>
  <si>
    <t>Nbre de sac à Destocker</t>
  </si>
  <si>
    <t>Date de Contrôle</t>
  </si>
  <si>
    <t>Intervenant</t>
  </si>
  <si>
    <t>Obs sur l'etat des greniers</t>
  </si>
  <si>
    <t>Obs sur verrouillage des greniers</t>
  </si>
  <si>
    <t>Obs sur l'etat des stocks</t>
  </si>
  <si>
    <t>Autres observations</t>
  </si>
  <si>
    <t>Hammeau</t>
  </si>
  <si>
    <t>Km</t>
  </si>
  <si>
    <t>N° Grenier</t>
  </si>
  <si>
    <t>Date de Rembourssement</t>
  </si>
  <si>
    <t>Montant remboursée</t>
  </si>
  <si>
    <t>FDR</t>
  </si>
  <si>
    <t>FAM</t>
  </si>
  <si>
    <t>FOR</t>
  </si>
  <si>
    <t>ROYAL</t>
  </si>
  <si>
    <t>DIREF</t>
  </si>
  <si>
    <t>FARORID</t>
  </si>
  <si>
    <t>FEREROID</t>
  </si>
  <si>
    <t>Sit° GCV du:</t>
  </si>
  <si>
    <t>GRENIER</t>
  </si>
  <si>
    <t>Types de produits</t>
  </si>
  <si>
    <t>Stock INITIAL</t>
  </si>
  <si>
    <t>Stockage du mois</t>
  </si>
  <si>
    <t>Destockage du mois</t>
  </si>
  <si>
    <t>Stock FINAL</t>
  </si>
  <si>
    <t>kg du sac</t>
  </si>
  <si>
    <t>Nbre de SACS</t>
  </si>
  <si>
    <t>Quote-Part</t>
  </si>
  <si>
    <t>Montant (Capital)</t>
  </si>
  <si>
    <t>Intervenants</t>
  </si>
  <si>
    <t>N°</t>
  </si>
  <si>
    <t>Localité et distance en</t>
  </si>
  <si>
    <t>S.C. FANILO MOZAMBIQUE</t>
  </si>
  <si>
    <t>FANILO</t>
  </si>
  <si>
    <t>Nbr Stockeurs</t>
  </si>
  <si>
    <t>Montant Accordé</t>
  </si>
  <si>
    <t>Montant déjà Octroyé</t>
  </si>
  <si>
    <t>Reste à Octroyer</t>
  </si>
  <si>
    <t>Décision</t>
  </si>
  <si>
    <t>Obs</t>
  </si>
  <si>
    <t>COP Loc. :</t>
  </si>
  <si>
    <t>Tonnes</t>
  </si>
  <si>
    <t>CECAM</t>
  </si>
  <si>
    <t>COP Rég. :</t>
  </si>
  <si>
    <t>URCECAM</t>
  </si>
  <si>
    <t>CEU :</t>
  </si>
  <si>
    <t>+ de 100 000</t>
  </si>
  <si>
    <t>UNICECAM</t>
  </si>
  <si>
    <t>N° Membre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</si>
</sst>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dd/mm/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 Light"/>
      <family val="1"/>
      <scheme val="major"/>
    </font>
    <font>
      <sz val="10"/>
      <color rgb="FFFF0000"/>
      <name val="Calibri"/>
      <family val="2"/>
      <scheme val="minor"/>
    </font>
    <font>
      <i/>
      <sz val="10"/>
      <color rgb="FF0070C0"/>
      <name val="Calibri"/>
      <family val="2"/>
      <scheme val="minor"/>
    </font>
    <font>
      <b/>
      <i/>
      <sz val="10"/>
      <color rgb="FF0070C0"/>
      <name val="Calibri"/>
      <family val="2"/>
      <scheme val="minor"/>
    </font>
    <font>
      <b/>
      <i/>
      <sz val="14"/>
      <color rgb="FF00B0F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theme="9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165" fontId="3" fillId="2" borderId="2" xfId="1" applyNumberFormat="1" applyFont="1" applyFill="1" applyBorder="1"/>
    <xf numFmtId="165" fontId="3" fillId="2" borderId="1" xfId="1" applyNumberFormat="1" applyFont="1" applyFill="1" applyBorder="1"/>
    <xf numFmtId="165" fontId="3" fillId="2" borderId="1" xfId="1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165" fontId="3" fillId="2" borderId="2" xfId="1" applyNumberFormat="1" applyFont="1" applyFill="1" applyBorder="1" applyAlignment="1">
      <alignment horizontal="center" vertical="center"/>
    </xf>
    <xf numFmtId="166" fontId="4" fillId="2" borderId="2" xfId="0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165" fontId="3" fillId="2" borderId="1" xfId="1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165" fontId="3" fillId="2" borderId="1" xfId="1" applyNumberFormat="1" applyFont="1" applyFill="1" applyBorder="1" applyAlignment="1">
      <alignment horizontal="center"/>
    </xf>
    <xf numFmtId="165" fontId="5" fillId="2" borderId="1" xfId="1" applyNumberFormat="1" applyFont="1" applyFill="1" applyBorder="1"/>
    <xf numFmtId="165" fontId="0" fillId="2" borderId="0" xfId="1" applyNumberFormat="1" applyFont="1" applyFill="1"/>
    <xf numFmtId="0" fontId="0" fillId="2" borderId="0" xfId="0" applyFill="1" applyAlignment="1"/>
    <xf numFmtId="14" fontId="0" fillId="2" borderId="0" xfId="0" applyNumberFormat="1" applyFill="1"/>
    <xf numFmtId="0" fontId="0" fillId="2" borderId="0" xfId="0" applyFill="1" applyAlignment="1">
      <alignment horizontal="center"/>
    </xf>
    <xf numFmtId="0" fontId="8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165" fontId="8" fillId="2" borderId="4" xfId="1" applyNumberFormat="1" applyFont="1" applyFill="1" applyBorder="1" applyAlignment="1">
      <alignment vertical="center"/>
    </xf>
    <xf numFmtId="17" fontId="8" fillId="2" borderId="4" xfId="0" applyNumberFormat="1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66" fontId="10" fillId="2" borderId="1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0" fontId="11" fillId="2" borderId="0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right" vertical="center"/>
    </xf>
    <xf numFmtId="0" fontId="13" fillId="2" borderId="1" xfId="0" applyFont="1" applyFill="1" applyBorder="1" applyAlignment="1">
      <alignment horizontal="left" vertical="center"/>
    </xf>
    <xf numFmtId="165" fontId="13" fillId="2" borderId="1" xfId="1" applyNumberFormat="1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/>
    </xf>
    <xf numFmtId="9" fontId="14" fillId="2" borderId="1" xfId="2" applyFont="1" applyFill="1" applyBorder="1"/>
    <xf numFmtId="0" fontId="15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/>
    </xf>
    <xf numFmtId="165" fontId="0" fillId="2" borderId="1" xfId="1" applyNumberFormat="1" applyFont="1" applyFill="1" applyBorder="1" applyAlignment="1">
      <alignment horizontal="left"/>
    </xf>
    <xf numFmtId="0" fontId="15" fillId="2" borderId="0" xfId="0" applyFont="1" applyFill="1" applyAlignment="1">
      <alignment horizontal="center"/>
    </xf>
    <xf numFmtId="165" fontId="0" fillId="2" borderId="1" xfId="1" quotePrefix="1" applyNumberFormat="1" applyFont="1" applyFill="1" applyBorder="1" applyAlignment="1">
      <alignment horizontal="left"/>
    </xf>
    <xf numFmtId="165" fontId="16" fillId="2" borderId="0" xfId="1" applyNumberFormat="1" applyFont="1" applyFill="1"/>
    <xf numFmtId="165" fontId="0" fillId="2" borderId="1" xfId="1" applyNumberFormat="1" applyFont="1" applyFill="1" applyBorder="1"/>
    <xf numFmtId="0" fontId="9" fillId="2" borderId="8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5" fontId="3" fillId="2" borderId="8" xfId="1" applyNumberFormat="1" applyFont="1" applyFill="1" applyBorder="1" applyAlignment="1">
      <alignment horizontal="center" vertical="center" wrapText="1"/>
    </xf>
    <xf numFmtId="165" fontId="3" fillId="2" borderId="2" xfId="1" applyNumberFormat="1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4AC6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8</xdr:row>
      <xdr:rowOff>0</xdr:rowOff>
    </xdr:from>
    <xdr:to>
      <xdr:col>0</xdr:col>
      <xdr:colOff>190500</xdr:colOff>
      <xdr:row>11</xdr:row>
      <xdr:rowOff>219075</xdr:rowOff>
    </xdr:to>
    <xdr:cxnSp macro="">
      <xdr:nvCxnSpPr>
        <xdr:cNvPr id="3" name="Connecteur droit avec flèche 2"/>
        <xdr:cNvCxnSpPr/>
      </xdr:nvCxnSpPr>
      <xdr:spPr>
        <a:xfrm>
          <a:off x="190500" y="1752600"/>
          <a:ext cx="0" cy="990600"/>
        </a:xfrm>
        <a:prstGeom prst="straightConnector1">
          <a:avLst/>
        </a:prstGeom>
        <a:ln w="28575">
          <a:solidFill>
            <a:srgbClr val="FF0000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133350</xdr:rowOff>
    </xdr:from>
    <xdr:to>
      <xdr:col>2</xdr:col>
      <xdr:colOff>95250</xdr:colOff>
      <xdr:row>14</xdr:row>
      <xdr:rowOff>219074</xdr:rowOff>
    </xdr:to>
    <xdr:sp macro="" textlink="">
      <xdr:nvSpPr>
        <xdr:cNvPr id="4" name="ZoneTexte 3"/>
        <xdr:cNvSpPr txBox="1"/>
      </xdr:nvSpPr>
      <xdr:spPr>
        <a:xfrm>
          <a:off x="0" y="2657475"/>
          <a:ext cx="1800225" cy="857249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Comment</a:t>
          </a:r>
          <a:r>
            <a:rPr lang="fr-FR" sz="1100" b="1" baseline="0">
              <a:solidFill>
                <a:srgbClr val="FF0000"/>
              </a:solidFill>
            </a:rPr>
            <a:t> copier les numéro greniers sans doublons dans le champs N°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342902</xdr:colOff>
      <xdr:row>7</xdr:row>
      <xdr:rowOff>228600</xdr:rowOff>
    </xdr:from>
    <xdr:to>
      <xdr:col>4</xdr:col>
      <xdr:colOff>352425</xdr:colOff>
      <xdr:row>9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3152777" y="1724025"/>
          <a:ext cx="9523" cy="409575"/>
        </a:xfrm>
        <a:prstGeom prst="straightConnector1">
          <a:avLst/>
        </a:prstGeom>
        <a:ln w="28575">
          <a:solidFill>
            <a:srgbClr val="7030A0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1238249</xdr:colOff>
      <xdr:row>9</xdr:row>
      <xdr:rowOff>28575</xdr:rowOff>
    </xdr:from>
    <xdr:to>
      <xdr:col>7</xdr:col>
      <xdr:colOff>0</xdr:colOff>
      <xdr:row>14</xdr:row>
      <xdr:rowOff>104775</xdr:rowOff>
    </xdr:to>
    <xdr:sp macro="" textlink="">
      <xdr:nvSpPr>
        <xdr:cNvPr id="7" name="ZoneTexte 6"/>
        <xdr:cNvSpPr txBox="1"/>
      </xdr:nvSpPr>
      <xdr:spPr>
        <a:xfrm>
          <a:off x="1619249" y="2038350"/>
          <a:ext cx="3543301" cy="1362075"/>
        </a:xfrm>
        <a:prstGeom prst="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7030A0"/>
              </a:solidFill>
            </a:rPr>
            <a:t>Stock Initiale: Si</a:t>
          </a:r>
          <a:r>
            <a:rPr lang="fr-FR" sz="1100" b="1" baseline="0">
              <a:solidFill>
                <a:srgbClr val="7030A0"/>
              </a:solidFill>
            </a:rPr>
            <a:t> je clique la date (cellule M1) la reponse donne le total de "</a:t>
          </a:r>
          <a:r>
            <a:rPr lang="fr-FR" sz="1100" b="1" baseline="0">
              <a:solidFill>
                <a:srgbClr val="FF0000"/>
              </a:solidFill>
            </a:rPr>
            <a:t>tonnage</a:t>
          </a:r>
          <a:r>
            <a:rPr lang="fr-FR" sz="1100" b="1" baseline="0">
              <a:solidFill>
                <a:srgbClr val="7030A0"/>
              </a:solidFill>
            </a:rPr>
            <a:t>" mois de mai par grenier dans le base de données</a:t>
          </a:r>
        </a:p>
        <a:p>
          <a:r>
            <a:rPr lang="fr-FR" sz="1100" b="1" baseline="0">
              <a:solidFill>
                <a:schemeClr val="tx1">
                  <a:lumMod val="95000"/>
                  <a:lumOff val="5000"/>
                </a:schemeClr>
              </a:solidFill>
            </a:rPr>
            <a:t>Stock du mois</a:t>
          </a:r>
          <a:r>
            <a:rPr lang="fr-FR" sz="1100" b="1" baseline="0">
              <a:solidFill>
                <a:srgbClr val="7030A0"/>
              </a:solidFill>
            </a:rPr>
            <a:t>: si le total </a:t>
          </a:r>
          <a:r>
            <a:rPr lang="fr-FR" sz="1100" b="1" baseline="0">
              <a:solidFill>
                <a:srgbClr val="FF0000"/>
              </a:solidFill>
            </a:rPr>
            <a:t>stock initial </a:t>
          </a:r>
          <a:r>
            <a:rPr lang="fr-FR" sz="1100" b="1" baseline="0">
              <a:solidFill>
                <a:srgbClr val="7030A0"/>
              </a:solidFill>
            </a:rPr>
            <a:t>par grenier en mois  de mai, le stockage du mois donne le total tonnage du mois juin  par grenier et le </a:t>
          </a:r>
          <a:r>
            <a:rPr lang="fr-FR" sz="1100" b="1" baseline="0">
              <a:solidFill>
                <a:schemeClr val="tx1">
                  <a:lumMod val="95000"/>
                  <a:lumOff val="5000"/>
                </a:schemeClr>
              </a:solidFill>
            </a:rPr>
            <a:t>destockage </a:t>
          </a:r>
          <a:r>
            <a:rPr lang="fr-FR" sz="1100" b="1" baseline="0">
              <a:solidFill>
                <a:srgbClr val="7030A0"/>
              </a:solidFill>
            </a:rPr>
            <a:t>mois de juin par grenier</a:t>
          </a:r>
          <a:r>
            <a:rPr lang="fr-FR" sz="1100" baseline="0"/>
            <a:t/>
          </a:r>
          <a:br>
            <a:rPr lang="fr-FR" sz="1100" baseline="0"/>
          </a:br>
          <a:endParaRPr lang="fr-FR" sz="1100"/>
        </a:p>
      </xdr:txBody>
    </xdr:sp>
    <xdr:clientData/>
  </xdr:twoCellAnchor>
  <xdr:twoCellAnchor>
    <xdr:from>
      <xdr:col>5</xdr:col>
      <xdr:colOff>323852</xdr:colOff>
      <xdr:row>7</xdr:row>
      <xdr:rowOff>209550</xdr:rowOff>
    </xdr:from>
    <xdr:to>
      <xdr:col>5</xdr:col>
      <xdr:colOff>333375</xdr:colOff>
      <xdr:row>9</xdr:row>
      <xdr:rowOff>104775</xdr:rowOff>
    </xdr:to>
    <xdr:cxnSp macro="">
      <xdr:nvCxnSpPr>
        <xdr:cNvPr id="12" name="Connecteur droit avec flèche 11"/>
        <xdr:cNvCxnSpPr/>
      </xdr:nvCxnSpPr>
      <xdr:spPr>
        <a:xfrm>
          <a:off x="3962402" y="1704975"/>
          <a:ext cx="9523" cy="409575"/>
        </a:xfrm>
        <a:prstGeom prst="straightConnector1">
          <a:avLst/>
        </a:prstGeom>
        <a:ln w="28575">
          <a:solidFill>
            <a:srgbClr val="7030A0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209552</xdr:colOff>
      <xdr:row>7</xdr:row>
      <xdr:rowOff>209550</xdr:rowOff>
    </xdr:from>
    <xdr:to>
      <xdr:col>6</xdr:col>
      <xdr:colOff>219075</xdr:colOff>
      <xdr:row>9</xdr:row>
      <xdr:rowOff>104775</xdr:rowOff>
    </xdr:to>
    <xdr:cxnSp macro="">
      <xdr:nvCxnSpPr>
        <xdr:cNvPr id="13" name="Connecteur droit avec flèche 12"/>
        <xdr:cNvCxnSpPr/>
      </xdr:nvCxnSpPr>
      <xdr:spPr>
        <a:xfrm>
          <a:off x="4610102" y="1704975"/>
          <a:ext cx="9523" cy="409575"/>
        </a:xfrm>
        <a:prstGeom prst="straightConnector1">
          <a:avLst/>
        </a:prstGeom>
        <a:ln w="28575">
          <a:solidFill>
            <a:srgbClr val="7030A0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190502</xdr:colOff>
      <xdr:row>7</xdr:row>
      <xdr:rowOff>247650</xdr:rowOff>
    </xdr:from>
    <xdr:to>
      <xdr:col>8</xdr:col>
      <xdr:colOff>200025</xdr:colOff>
      <xdr:row>9</xdr:row>
      <xdr:rowOff>142875</xdr:rowOff>
    </xdr:to>
    <xdr:cxnSp macro="">
      <xdr:nvCxnSpPr>
        <xdr:cNvPr id="14" name="Connecteur droit avec flèche 13"/>
        <xdr:cNvCxnSpPr/>
      </xdr:nvCxnSpPr>
      <xdr:spPr>
        <a:xfrm>
          <a:off x="6962777" y="1743075"/>
          <a:ext cx="9523" cy="409575"/>
        </a:xfrm>
        <a:prstGeom prst="straightConnector1">
          <a:avLst/>
        </a:prstGeom>
        <a:ln w="28575">
          <a:solidFill>
            <a:srgbClr val="00B0F0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</xdr:colOff>
      <xdr:row>9</xdr:row>
      <xdr:rowOff>161924</xdr:rowOff>
    </xdr:from>
    <xdr:to>
      <xdr:col>11</xdr:col>
      <xdr:colOff>371475</xdr:colOff>
      <xdr:row>14</xdr:row>
      <xdr:rowOff>161925</xdr:rowOff>
    </xdr:to>
    <xdr:sp macro="" textlink="">
      <xdr:nvSpPr>
        <xdr:cNvPr id="15" name="ZoneTexte 14"/>
        <xdr:cNvSpPr txBox="1"/>
      </xdr:nvSpPr>
      <xdr:spPr>
        <a:xfrm>
          <a:off x="5219700" y="2171699"/>
          <a:ext cx="3067050" cy="1285876"/>
        </a:xfrm>
        <a:prstGeom prst="rect">
          <a:avLst/>
        </a:prstGeom>
        <a:solidFill>
          <a:schemeClr val="accent2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F0"/>
              </a:solidFill>
            </a:rPr>
            <a:t>Nombre</a:t>
          </a:r>
          <a:r>
            <a:rPr lang="fr-FR" sz="1100" baseline="0">
              <a:solidFill>
                <a:srgbClr val="00B0F0"/>
              </a:solidFill>
            </a:rPr>
            <a:t> de membre dans le basse données</a:t>
          </a:r>
        </a:p>
        <a:p>
          <a:r>
            <a:rPr lang="fr-FR" sz="1100" b="1" u="sng" baseline="0">
              <a:solidFill>
                <a:srgbClr val="FF0000"/>
              </a:solidFill>
            </a:rPr>
            <a:t>ex</a:t>
          </a:r>
          <a:r>
            <a:rPr lang="fr-FR" sz="1100" baseline="0">
              <a:solidFill>
                <a:srgbClr val="00B0F0"/>
              </a:solidFill>
            </a:rPr>
            <a:t>: si N°grenier=1 le resultat dans le champ nbr          stockeurs donne 1</a:t>
          </a:r>
        </a:p>
        <a:p>
          <a:endParaRPr lang="fr-FR" sz="1100" baseline="0">
            <a:solidFill>
              <a:srgbClr val="00B0F0"/>
            </a:solidFill>
          </a:endParaRPr>
        </a:p>
        <a:p>
          <a:r>
            <a:rPr lang="fr-FR" sz="1100" baseline="0">
              <a:solidFill>
                <a:srgbClr val="00B0F0"/>
              </a:solidFill>
            </a:rPr>
            <a:t>si N°grenier=2 le resultat dans le champ nbr stockeurs donne 2</a:t>
          </a:r>
          <a:endParaRPr lang="fr-FR" sz="1100">
            <a:solidFill>
              <a:srgbClr val="00B0F0"/>
            </a:solidFill>
          </a:endParaRPr>
        </a:p>
      </xdr:txBody>
    </xdr:sp>
    <xdr:clientData/>
  </xdr:twoCellAnchor>
  <xdr:twoCellAnchor>
    <xdr:from>
      <xdr:col>19</xdr:col>
      <xdr:colOff>619127</xdr:colOff>
      <xdr:row>7</xdr:row>
      <xdr:rowOff>247650</xdr:rowOff>
    </xdr:from>
    <xdr:to>
      <xdr:col>19</xdr:col>
      <xdr:colOff>628650</xdr:colOff>
      <xdr:row>9</xdr:row>
      <xdr:rowOff>142875</xdr:rowOff>
    </xdr:to>
    <xdr:cxnSp macro="">
      <xdr:nvCxnSpPr>
        <xdr:cNvPr id="18" name="Connecteur droit avec flèche 17"/>
        <xdr:cNvCxnSpPr/>
      </xdr:nvCxnSpPr>
      <xdr:spPr>
        <a:xfrm>
          <a:off x="13744577" y="1743075"/>
          <a:ext cx="9523" cy="409575"/>
        </a:xfrm>
        <a:prstGeom prst="straightConnector1">
          <a:avLst/>
        </a:prstGeom>
        <a:ln w="28575">
          <a:solidFill>
            <a:srgbClr val="00B0F0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228600</xdr:colOff>
      <xdr:row>9</xdr:row>
      <xdr:rowOff>161925</xdr:rowOff>
    </xdr:from>
    <xdr:to>
      <xdr:col>20</xdr:col>
      <xdr:colOff>76200</xdr:colOff>
      <xdr:row>14</xdr:row>
      <xdr:rowOff>28575</xdr:rowOff>
    </xdr:to>
    <xdr:sp macro="" textlink="">
      <xdr:nvSpPr>
        <xdr:cNvPr id="19" name="ZoneTexte 18"/>
        <xdr:cNvSpPr txBox="1"/>
      </xdr:nvSpPr>
      <xdr:spPr>
        <a:xfrm>
          <a:off x="11658600" y="2171700"/>
          <a:ext cx="3000375" cy="11525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F0"/>
              </a:solidFill>
            </a:rPr>
            <a:t>Liste</a:t>
          </a:r>
          <a:r>
            <a:rPr lang="fr-FR" sz="1100" baseline="0">
              <a:solidFill>
                <a:srgbClr val="00B0F0"/>
              </a:solidFill>
            </a:rPr>
            <a:t> de membre dans le nombre stokeurs</a:t>
          </a:r>
        </a:p>
        <a:p>
          <a:r>
            <a:rPr lang="fr-FR" sz="1100" baseline="0">
              <a:solidFill>
                <a:srgbClr val="00B0F0"/>
              </a:solidFill>
            </a:rPr>
            <a:t>ex: si le nombre stockeur=2 le resultat donne 627;327</a:t>
          </a:r>
        </a:p>
        <a:p>
          <a:endParaRPr lang="fr-FR" sz="1100" baseline="0">
            <a:solidFill>
              <a:srgbClr val="00B0F0"/>
            </a:solidFill>
          </a:endParaRPr>
        </a:p>
        <a:p>
          <a:r>
            <a:rPr lang="fr-FR" sz="1100" baseline="0">
              <a:solidFill>
                <a:srgbClr val="00B0F0"/>
              </a:solidFill>
            </a:rPr>
            <a:t>Si le nombre de stockeurs =1 le resultat donne 1222</a:t>
          </a:r>
          <a:endParaRPr lang="fr-FR" sz="1100">
            <a:solidFill>
              <a:srgbClr val="00B0F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2</xdr:row>
      <xdr:rowOff>190500</xdr:rowOff>
    </xdr:from>
    <xdr:to>
      <xdr:col>1</xdr:col>
      <xdr:colOff>495300</xdr:colOff>
      <xdr:row>9</xdr:row>
      <xdr:rowOff>152400</xdr:rowOff>
    </xdr:to>
    <xdr:cxnSp macro="">
      <xdr:nvCxnSpPr>
        <xdr:cNvPr id="10" name="Connecteur droit avec flèche 9"/>
        <xdr:cNvCxnSpPr/>
      </xdr:nvCxnSpPr>
      <xdr:spPr>
        <a:xfrm>
          <a:off x="1257300" y="571500"/>
          <a:ext cx="0" cy="1362075"/>
        </a:xfrm>
        <a:prstGeom prst="straightConnector1">
          <a:avLst/>
        </a:prstGeom>
        <a:ln w="28575">
          <a:solidFill>
            <a:schemeClr val="tx1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495300</xdr:colOff>
      <xdr:row>3</xdr:row>
      <xdr:rowOff>9525</xdr:rowOff>
    </xdr:from>
    <xdr:to>
      <xdr:col>0</xdr:col>
      <xdr:colOff>514350</xdr:colOff>
      <xdr:row>5</xdr:row>
      <xdr:rowOff>66675</xdr:rowOff>
    </xdr:to>
    <xdr:cxnSp macro="">
      <xdr:nvCxnSpPr>
        <xdr:cNvPr id="3" name="Connecteur droit 2"/>
        <xdr:cNvCxnSpPr/>
      </xdr:nvCxnSpPr>
      <xdr:spPr>
        <a:xfrm flipH="1">
          <a:off x="495300" y="590550"/>
          <a:ext cx="19050" cy="457200"/>
        </a:xfrm>
        <a:prstGeom prst="line">
          <a:avLst/>
        </a:prstGeom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447675</xdr:colOff>
      <xdr:row>3</xdr:row>
      <xdr:rowOff>9525</xdr:rowOff>
    </xdr:from>
    <xdr:to>
      <xdr:col>0</xdr:col>
      <xdr:colOff>447675</xdr:colOff>
      <xdr:row>5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447675" y="590550"/>
          <a:ext cx="0" cy="495300"/>
        </a:xfrm>
        <a:prstGeom prst="straightConnector1">
          <a:avLst/>
        </a:prstGeom>
        <a:ln w="28575">
          <a:solidFill>
            <a:schemeClr val="tx1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5</xdr:row>
      <xdr:rowOff>114301</xdr:rowOff>
    </xdr:from>
    <xdr:to>
      <xdr:col>1</xdr:col>
      <xdr:colOff>1104900</xdr:colOff>
      <xdr:row>7</xdr:row>
      <xdr:rowOff>190501</xdr:rowOff>
    </xdr:to>
    <xdr:sp macro="" textlink="">
      <xdr:nvSpPr>
        <xdr:cNvPr id="6" name="ZoneTexte 5"/>
        <xdr:cNvSpPr txBox="1"/>
      </xdr:nvSpPr>
      <xdr:spPr>
        <a:xfrm>
          <a:off x="38100" y="1095376"/>
          <a:ext cx="1828800" cy="47625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N° de membre dans le base données</a:t>
          </a:r>
          <a:r>
            <a:rPr lang="fr-FR" sz="1100" b="1" baseline="0">
              <a:solidFill>
                <a:sysClr val="windowText" lastClr="000000"/>
              </a:solidFill>
            </a:rPr>
            <a:t> sans doublons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85725</xdr:colOff>
      <xdr:row>9</xdr:row>
      <xdr:rowOff>152400</xdr:rowOff>
    </xdr:from>
    <xdr:to>
      <xdr:col>1</xdr:col>
      <xdr:colOff>800100</xdr:colOff>
      <xdr:row>11</xdr:row>
      <xdr:rowOff>28575</xdr:rowOff>
    </xdr:to>
    <xdr:sp macro="" textlink="">
      <xdr:nvSpPr>
        <xdr:cNvPr id="7" name="ZoneTexte 6"/>
        <xdr:cNvSpPr txBox="1"/>
      </xdr:nvSpPr>
      <xdr:spPr>
        <a:xfrm>
          <a:off x="847725" y="1933575"/>
          <a:ext cx="714375" cy="2762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Saisie</a:t>
          </a:r>
        </a:p>
      </xdr:txBody>
    </xdr:sp>
    <xdr:clientData/>
  </xdr:twoCellAnchor>
  <xdr:twoCellAnchor>
    <xdr:from>
      <xdr:col>2</xdr:col>
      <xdr:colOff>752475</xdr:colOff>
      <xdr:row>2</xdr:row>
      <xdr:rowOff>190500</xdr:rowOff>
    </xdr:from>
    <xdr:to>
      <xdr:col>2</xdr:col>
      <xdr:colOff>752475</xdr:colOff>
      <xdr:row>5</xdr:row>
      <xdr:rowOff>85725</xdr:rowOff>
    </xdr:to>
    <xdr:cxnSp macro="">
      <xdr:nvCxnSpPr>
        <xdr:cNvPr id="13" name="Connecteur droit avec flèche 12"/>
        <xdr:cNvCxnSpPr/>
      </xdr:nvCxnSpPr>
      <xdr:spPr>
        <a:xfrm flipH="1">
          <a:off x="2647950" y="571500"/>
          <a:ext cx="0" cy="495300"/>
        </a:xfrm>
        <a:prstGeom prst="straightConnector1">
          <a:avLst/>
        </a:prstGeom>
        <a:ln w="28575">
          <a:solidFill>
            <a:schemeClr val="tx1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5</xdr:row>
      <xdr:rowOff>104775</xdr:rowOff>
    </xdr:from>
    <xdr:to>
      <xdr:col>2</xdr:col>
      <xdr:colOff>1362075</xdr:colOff>
      <xdr:row>9</xdr:row>
      <xdr:rowOff>66675</xdr:rowOff>
    </xdr:to>
    <xdr:sp macro="" textlink="">
      <xdr:nvSpPr>
        <xdr:cNvPr id="14" name="ZoneTexte 13"/>
        <xdr:cNvSpPr txBox="1"/>
      </xdr:nvSpPr>
      <xdr:spPr>
        <a:xfrm>
          <a:off x="1933575" y="1085850"/>
          <a:ext cx="1323975" cy="7620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Somme automatique par membre</a:t>
          </a:r>
        </a:p>
      </xdr:txBody>
    </xdr:sp>
    <xdr:clientData/>
  </xdr:twoCellAnchor>
  <xdr:twoCellAnchor>
    <xdr:from>
      <xdr:col>5</xdr:col>
      <xdr:colOff>457200</xdr:colOff>
      <xdr:row>2</xdr:row>
      <xdr:rowOff>190500</xdr:rowOff>
    </xdr:from>
    <xdr:to>
      <xdr:col>5</xdr:col>
      <xdr:colOff>457200</xdr:colOff>
      <xdr:row>5</xdr:row>
      <xdr:rowOff>85725</xdr:rowOff>
    </xdr:to>
    <xdr:cxnSp macro="">
      <xdr:nvCxnSpPr>
        <xdr:cNvPr id="15" name="Connecteur droit avec flèche 14"/>
        <xdr:cNvCxnSpPr/>
      </xdr:nvCxnSpPr>
      <xdr:spPr>
        <a:xfrm flipH="1">
          <a:off x="5581650" y="571500"/>
          <a:ext cx="0" cy="495300"/>
        </a:xfrm>
        <a:prstGeom prst="straightConnector1">
          <a:avLst/>
        </a:prstGeom>
        <a:ln w="28575">
          <a:solidFill>
            <a:schemeClr val="tx1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9526</xdr:colOff>
      <xdr:row>5</xdr:row>
      <xdr:rowOff>104775</xdr:rowOff>
    </xdr:from>
    <xdr:to>
      <xdr:col>9</xdr:col>
      <xdr:colOff>28576</xdr:colOff>
      <xdr:row>9</xdr:row>
      <xdr:rowOff>66675</xdr:rowOff>
    </xdr:to>
    <xdr:sp macro="" textlink="">
      <xdr:nvSpPr>
        <xdr:cNvPr id="16" name="ZoneTexte 15"/>
        <xdr:cNvSpPr txBox="1"/>
      </xdr:nvSpPr>
      <xdr:spPr>
        <a:xfrm>
          <a:off x="5133976" y="1085850"/>
          <a:ext cx="3067050" cy="762000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B3</a:t>
          </a:r>
          <a:r>
            <a:rPr lang="fr-FR" sz="1100" b="1" baseline="0">
              <a:solidFill>
                <a:sysClr val="windowText" lastClr="000000"/>
              </a:solidFill>
            </a:rPr>
            <a:t> superieur Montant déjà octroyé= A surveiller</a:t>
          </a:r>
        </a:p>
        <a:p>
          <a:r>
            <a:rPr lang="fr-FR" sz="1100" b="1" baseline="0">
              <a:solidFill>
                <a:sysClr val="windowText" lastClr="000000"/>
              </a:solidFill>
            </a:rPr>
            <a:t>si non=OK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190500</xdr:colOff>
      <xdr:row>3</xdr:row>
      <xdr:rowOff>0</xdr:rowOff>
    </xdr:from>
    <xdr:to>
      <xdr:col>4</xdr:col>
      <xdr:colOff>200025</xdr:colOff>
      <xdr:row>14</xdr:row>
      <xdr:rowOff>180975</xdr:rowOff>
    </xdr:to>
    <xdr:cxnSp macro="">
      <xdr:nvCxnSpPr>
        <xdr:cNvPr id="17" name="Connecteur droit avec flèche 16"/>
        <xdr:cNvCxnSpPr/>
      </xdr:nvCxnSpPr>
      <xdr:spPr>
        <a:xfrm flipH="1">
          <a:off x="4552950" y="581025"/>
          <a:ext cx="9525" cy="2381250"/>
        </a:xfrm>
        <a:prstGeom prst="straightConnector1">
          <a:avLst/>
        </a:prstGeom>
        <a:ln w="28575">
          <a:solidFill>
            <a:schemeClr val="tx1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1343025</xdr:colOff>
      <xdr:row>14</xdr:row>
      <xdr:rowOff>200024</xdr:rowOff>
    </xdr:from>
    <xdr:to>
      <xdr:col>7</xdr:col>
      <xdr:colOff>590550</xdr:colOff>
      <xdr:row>23</xdr:row>
      <xdr:rowOff>161924</xdr:rowOff>
    </xdr:to>
    <xdr:sp macro="" textlink="">
      <xdr:nvSpPr>
        <xdr:cNvPr id="19" name="ZoneTexte 18"/>
        <xdr:cNvSpPr txBox="1"/>
      </xdr:nvSpPr>
      <xdr:spPr>
        <a:xfrm>
          <a:off x="3238500" y="2981324"/>
          <a:ext cx="4000500" cy="17621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si le total de tonnage dans un membre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1" baseline="0">
              <a:solidFill>
                <a:srgbClr val="7030A0"/>
              </a:solidFill>
            </a:rPr>
            <a:t>inferieur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1" baseline="0">
              <a:solidFill>
                <a:srgbClr val="7030A0"/>
              </a:solidFill>
              <a:latin typeface="+mn-lt"/>
              <a:ea typeface="+mn-ea"/>
              <a:cs typeface="+mn-cs"/>
            </a:rPr>
            <a:t>ou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1" baseline="0">
              <a:solidFill>
                <a:srgbClr val="7030A0"/>
              </a:solidFill>
              <a:latin typeface="+mn-lt"/>
              <a:ea typeface="+mn-ea"/>
              <a:cs typeface="+mn-cs"/>
            </a:rPr>
            <a:t>égale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10 000 tonnes</a:t>
          </a:r>
          <a:r>
            <a:rPr lang="fr-FR" sz="1100" b="1" baseline="0">
              <a:solidFill>
                <a:sysClr val="windowText" lastClr="000000"/>
              </a:solidFill>
            </a:rPr>
            <a:t> le resultat donne </a:t>
          </a:r>
          <a:r>
            <a:rPr lang="fr-FR" sz="1100" b="1" baseline="0">
              <a:solidFill>
                <a:srgbClr val="FF0000"/>
              </a:solidFill>
            </a:rPr>
            <a:t>COP LOC</a:t>
          </a:r>
        </a:p>
        <a:p>
          <a:endParaRPr lang="fr-FR" sz="1100" b="1">
            <a:solidFill>
              <a:sysClr val="windowText" lastClr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total de tonnage dans un membre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rgbClr val="7030A0"/>
              </a:solidFill>
              <a:latin typeface="+mn-lt"/>
              <a:ea typeface="+mn-ea"/>
              <a:cs typeface="+mn-cs"/>
            </a:rPr>
            <a:t>inferieur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rgbClr val="7030A0"/>
              </a:solidFill>
              <a:latin typeface="+mn-lt"/>
              <a:ea typeface="+mn-ea"/>
              <a:cs typeface="+mn-cs"/>
            </a:rPr>
            <a:t>ou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rgbClr val="7030A0"/>
              </a:solidFill>
              <a:latin typeface="+mn-lt"/>
              <a:ea typeface="+mn-ea"/>
              <a:cs typeface="+mn-cs"/>
            </a:rPr>
            <a:t>égale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100 000 tonnes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 resultat donne 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COP REG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total de tonnage dans un membre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rgbClr val="7030A0"/>
              </a:solidFill>
              <a:latin typeface="+mn-lt"/>
              <a:ea typeface="+mn-ea"/>
              <a:cs typeface="+mn-cs"/>
            </a:rPr>
            <a:t>Supérieur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rgbClr val="7030A0"/>
              </a:solidFill>
              <a:latin typeface="+mn-lt"/>
              <a:ea typeface="+mn-ea"/>
              <a:cs typeface="+mn-cs"/>
            </a:rPr>
            <a:t>ou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rgbClr val="7030A0"/>
              </a:solidFill>
              <a:latin typeface="+mn-lt"/>
              <a:ea typeface="+mn-ea"/>
              <a:cs typeface="+mn-cs"/>
            </a:rPr>
            <a:t>égale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100 000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tonnes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resultat donne 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CEU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55"/>
  <sheetViews>
    <sheetView topLeftCell="A8" workbookViewId="0">
      <selection sqref="A1:XFD1"/>
    </sheetView>
  </sheetViews>
  <sheetFormatPr baseColWidth="10" defaultRowHeight="14.1" customHeight="1" x14ac:dyDescent="0.25"/>
  <cols>
    <col min="1" max="1" width="8.7109375" style="11" customWidth="1"/>
    <col min="2" max="2" width="7.7109375" style="11" customWidth="1"/>
    <col min="3" max="3" width="6.5703125" style="11" customWidth="1"/>
    <col min="4" max="4" width="5.85546875" style="11" customWidth="1"/>
    <col min="5" max="5" width="6.42578125" style="11" customWidth="1"/>
    <col min="6" max="6" width="9" style="11" customWidth="1"/>
    <col min="7" max="7" width="8.42578125" style="11" customWidth="1"/>
    <col min="8" max="8" width="11.42578125" style="11"/>
    <col min="9" max="9" width="12.42578125" style="11" bestFit="1" customWidth="1"/>
    <col min="10" max="10" width="14" style="11" customWidth="1"/>
    <col min="11" max="12" width="11.42578125" style="11"/>
    <col min="13" max="13" width="9.140625" style="11" customWidth="1"/>
    <col min="14" max="14" width="9.7109375" style="11" customWidth="1"/>
    <col min="15" max="15" width="11" style="11" customWidth="1"/>
    <col min="16" max="18" width="11.42578125" style="11"/>
    <col min="19" max="19" width="18.7109375" style="11" bestFit="1" customWidth="1"/>
    <col min="20" max="20" width="6.7109375" style="11" customWidth="1"/>
    <col min="21" max="16384" width="11.42578125" style="11"/>
  </cols>
  <sheetData>
    <row r="1" spans="1:20" s="6" customFormat="1" ht="34.5" customHeight="1" x14ac:dyDescent="0.2">
      <c r="A1" s="4" t="s">
        <v>57</v>
      </c>
      <c r="B1" s="4" t="s">
        <v>1</v>
      </c>
      <c r="C1" s="4" t="s">
        <v>17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18</v>
      </c>
      <c r="K1" s="4" t="s">
        <v>19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  <c r="R1" s="4" t="s">
        <v>14</v>
      </c>
      <c r="S1" s="4" t="s">
        <v>15</v>
      </c>
      <c r="T1" s="5" t="s">
        <v>16</v>
      </c>
    </row>
    <row r="2" spans="1:20" ht="14.1" hidden="1" customHeight="1" x14ac:dyDescent="0.25">
      <c r="A2" s="1">
        <v>1222</v>
      </c>
      <c r="B2" s="1" t="s">
        <v>20</v>
      </c>
      <c r="C2" s="7">
        <v>1</v>
      </c>
      <c r="D2" s="1">
        <v>85</v>
      </c>
      <c r="E2" s="1">
        <v>48</v>
      </c>
      <c r="F2" s="1">
        <f>+D2*E2</f>
        <v>4080</v>
      </c>
      <c r="G2" s="1">
        <v>700</v>
      </c>
      <c r="H2" s="8">
        <v>43229</v>
      </c>
      <c r="I2" s="1">
        <v>2856000</v>
      </c>
      <c r="J2" s="8"/>
      <c r="K2" s="1"/>
      <c r="L2" s="9"/>
      <c r="M2" s="1"/>
      <c r="N2" s="1"/>
      <c r="O2" s="10"/>
      <c r="P2" s="10"/>
      <c r="Q2" s="10"/>
      <c r="R2" s="10"/>
      <c r="S2" s="10" t="s">
        <v>23</v>
      </c>
      <c r="T2" s="10"/>
    </row>
    <row r="3" spans="1:20" ht="14.1" hidden="1" customHeight="1" x14ac:dyDescent="0.25">
      <c r="A3" s="2">
        <v>1222</v>
      </c>
      <c r="B3" s="1" t="s">
        <v>20</v>
      </c>
      <c r="C3" s="12">
        <v>3</v>
      </c>
      <c r="D3" s="2">
        <v>85</v>
      </c>
      <c r="E3" s="2">
        <v>18</v>
      </c>
      <c r="F3" s="2">
        <f t="shared" ref="F3:F28" si="0">+D3*E3</f>
        <v>1530</v>
      </c>
      <c r="G3" s="2">
        <v>700</v>
      </c>
      <c r="H3" s="13">
        <v>43229</v>
      </c>
      <c r="I3" s="2">
        <v>1071000</v>
      </c>
      <c r="J3" s="13"/>
      <c r="K3" s="2"/>
      <c r="L3" s="2"/>
      <c r="M3" s="2"/>
      <c r="N3" s="2"/>
      <c r="O3" s="2"/>
      <c r="P3" s="2"/>
      <c r="Q3" s="2"/>
      <c r="R3" s="2"/>
      <c r="S3" s="10" t="s">
        <v>23</v>
      </c>
      <c r="T3" s="10"/>
    </row>
    <row r="4" spans="1:20" ht="14.1" hidden="1" customHeight="1" x14ac:dyDescent="0.25">
      <c r="A4" s="2">
        <v>627</v>
      </c>
      <c r="B4" s="1" t="s">
        <v>20</v>
      </c>
      <c r="C4" s="12">
        <v>8</v>
      </c>
      <c r="D4" s="2">
        <v>85</v>
      </c>
      <c r="E4" s="2">
        <v>41</v>
      </c>
      <c r="F4" s="2">
        <f t="shared" si="0"/>
        <v>3485</v>
      </c>
      <c r="G4" s="2">
        <v>700</v>
      </c>
      <c r="H4" s="13">
        <v>43229</v>
      </c>
      <c r="I4" s="2">
        <v>2439500</v>
      </c>
      <c r="J4" s="13"/>
      <c r="K4" s="2"/>
      <c r="L4" s="2"/>
      <c r="M4" s="2"/>
      <c r="N4" s="2"/>
      <c r="O4" s="2"/>
      <c r="P4" s="2"/>
      <c r="Q4" s="2"/>
      <c r="R4" s="2"/>
      <c r="S4" s="10" t="s">
        <v>23</v>
      </c>
      <c r="T4" s="14"/>
    </row>
    <row r="5" spans="1:20" ht="14.1" hidden="1" customHeight="1" x14ac:dyDescent="0.25">
      <c r="A5" s="2">
        <v>1222</v>
      </c>
      <c r="B5" s="2" t="s">
        <v>21</v>
      </c>
      <c r="C5" s="12">
        <v>1</v>
      </c>
      <c r="D5" s="2">
        <v>85</v>
      </c>
      <c r="E5" s="2">
        <v>92</v>
      </c>
      <c r="F5" s="2">
        <f t="shared" si="0"/>
        <v>7820</v>
      </c>
      <c r="G5" s="2">
        <v>700</v>
      </c>
      <c r="H5" s="13">
        <v>43231</v>
      </c>
      <c r="I5" s="2">
        <v>5474000</v>
      </c>
      <c r="J5" s="13"/>
      <c r="K5" s="2"/>
      <c r="L5" s="2"/>
      <c r="M5" s="2"/>
      <c r="N5" s="2"/>
      <c r="O5" s="2"/>
      <c r="P5" s="2"/>
      <c r="Q5" s="2"/>
      <c r="R5" s="2"/>
      <c r="S5" s="10" t="s">
        <v>23</v>
      </c>
      <c r="T5" s="15"/>
    </row>
    <row r="6" spans="1:20" ht="14.1" hidden="1" customHeight="1" x14ac:dyDescent="0.25">
      <c r="A6" s="2">
        <v>762</v>
      </c>
      <c r="B6" s="1" t="s">
        <v>20</v>
      </c>
      <c r="C6" s="12">
        <v>4</v>
      </c>
      <c r="D6" s="2">
        <v>85</v>
      </c>
      <c r="E6" s="2">
        <v>25</v>
      </c>
      <c r="F6" s="2">
        <f t="shared" si="0"/>
        <v>2125</v>
      </c>
      <c r="G6" s="2">
        <v>700</v>
      </c>
      <c r="H6" s="13">
        <v>43231</v>
      </c>
      <c r="I6" s="2">
        <v>1487500</v>
      </c>
      <c r="J6" s="13"/>
      <c r="K6" s="2"/>
      <c r="L6" s="2"/>
      <c r="M6" s="2"/>
      <c r="N6" s="2"/>
      <c r="O6" s="2"/>
      <c r="P6" s="2"/>
      <c r="Q6" s="2"/>
      <c r="R6" s="2"/>
      <c r="S6" s="15" t="s">
        <v>24</v>
      </c>
      <c r="T6" s="14"/>
    </row>
    <row r="7" spans="1:20" ht="14.1" hidden="1" customHeight="1" x14ac:dyDescent="0.25">
      <c r="A7" s="2">
        <v>1222</v>
      </c>
      <c r="B7" s="1" t="s">
        <v>20</v>
      </c>
      <c r="C7" s="12">
        <v>5</v>
      </c>
      <c r="D7" s="2">
        <v>85</v>
      </c>
      <c r="E7" s="2">
        <v>16</v>
      </c>
      <c r="F7" s="2">
        <f t="shared" si="0"/>
        <v>1360</v>
      </c>
      <c r="G7" s="2">
        <v>700</v>
      </c>
      <c r="H7" s="13">
        <v>43231</v>
      </c>
      <c r="I7" s="2">
        <v>952000</v>
      </c>
      <c r="J7" s="13"/>
      <c r="K7" s="2"/>
      <c r="L7" s="2"/>
      <c r="M7" s="2"/>
      <c r="N7" s="2"/>
      <c r="O7" s="2"/>
      <c r="P7" s="2"/>
      <c r="Q7" s="2"/>
      <c r="R7" s="2"/>
      <c r="S7" s="15" t="s">
        <v>24</v>
      </c>
      <c r="T7" s="15"/>
    </row>
    <row r="8" spans="1:20" ht="14.1" customHeight="1" x14ac:dyDescent="0.25">
      <c r="A8" s="2">
        <v>627</v>
      </c>
      <c r="B8" s="1" t="s">
        <v>20</v>
      </c>
      <c r="C8" s="12">
        <v>2</v>
      </c>
      <c r="D8" s="2">
        <v>85</v>
      </c>
      <c r="E8" s="2">
        <v>30</v>
      </c>
      <c r="F8" s="2">
        <f t="shared" si="0"/>
        <v>2550</v>
      </c>
      <c r="G8" s="2">
        <v>700</v>
      </c>
      <c r="H8" s="13">
        <v>43231</v>
      </c>
      <c r="I8" s="2">
        <v>1785000</v>
      </c>
      <c r="J8" s="13"/>
      <c r="K8" s="2"/>
      <c r="L8" s="2"/>
      <c r="M8" s="2"/>
      <c r="N8" s="2"/>
      <c r="O8" s="2"/>
      <c r="P8" s="2"/>
      <c r="Q8" s="2"/>
      <c r="R8" s="2"/>
      <c r="S8" s="15" t="s">
        <v>24</v>
      </c>
      <c r="T8" s="15"/>
    </row>
    <row r="9" spans="1:20" ht="14.1" customHeight="1" x14ac:dyDescent="0.25">
      <c r="A9" s="2">
        <v>317</v>
      </c>
      <c r="B9" s="2" t="s">
        <v>21</v>
      </c>
      <c r="C9" s="12">
        <v>2</v>
      </c>
      <c r="D9" s="2">
        <v>85</v>
      </c>
      <c r="E9" s="2">
        <v>25</v>
      </c>
      <c r="F9" s="2">
        <f t="shared" si="0"/>
        <v>2125</v>
      </c>
      <c r="G9" s="2">
        <v>700</v>
      </c>
      <c r="H9" s="13">
        <v>43231</v>
      </c>
      <c r="I9" s="2">
        <v>1487500</v>
      </c>
      <c r="J9" s="13"/>
      <c r="K9" s="2"/>
      <c r="L9" s="2"/>
      <c r="M9" s="2"/>
      <c r="N9" s="2"/>
      <c r="O9" s="2"/>
      <c r="P9" s="2"/>
      <c r="Q9" s="2"/>
      <c r="R9" s="2"/>
      <c r="S9" s="15" t="s">
        <v>24</v>
      </c>
      <c r="T9" s="14"/>
    </row>
    <row r="10" spans="1:20" ht="14.1" hidden="1" customHeight="1" x14ac:dyDescent="0.25">
      <c r="A10" s="3">
        <v>1222</v>
      </c>
      <c r="B10" s="2" t="s">
        <v>21</v>
      </c>
      <c r="C10" s="12">
        <v>7</v>
      </c>
      <c r="D10" s="3">
        <v>85</v>
      </c>
      <c r="E10" s="3">
        <v>112</v>
      </c>
      <c r="F10" s="3">
        <f t="shared" si="0"/>
        <v>9520</v>
      </c>
      <c r="G10" s="3">
        <v>700</v>
      </c>
      <c r="H10" s="13">
        <v>43235</v>
      </c>
      <c r="I10" s="3">
        <v>6664000</v>
      </c>
      <c r="J10" s="13"/>
      <c r="K10" s="3"/>
      <c r="L10" s="3"/>
      <c r="M10" s="3"/>
      <c r="N10" s="3"/>
      <c r="O10" s="3"/>
      <c r="P10" s="3"/>
      <c r="Q10" s="3"/>
      <c r="R10" s="3"/>
      <c r="S10" s="15" t="s">
        <v>24</v>
      </c>
      <c r="T10" s="14"/>
    </row>
    <row r="11" spans="1:20" ht="14.1" hidden="1" customHeight="1" x14ac:dyDescent="0.25">
      <c r="A11" s="2">
        <v>483</v>
      </c>
      <c r="B11" s="2" t="s">
        <v>21</v>
      </c>
      <c r="C11" s="12">
        <v>8</v>
      </c>
      <c r="D11" s="2">
        <v>85</v>
      </c>
      <c r="E11" s="2">
        <v>9</v>
      </c>
      <c r="F11" s="2">
        <f t="shared" si="0"/>
        <v>765</v>
      </c>
      <c r="G11" s="2">
        <v>700</v>
      </c>
      <c r="H11" s="13">
        <v>43235</v>
      </c>
      <c r="I11" s="2">
        <v>535500</v>
      </c>
      <c r="J11" s="13"/>
      <c r="K11" s="2"/>
      <c r="L11" s="2"/>
      <c r="M11" s="2"/>
      <c r="N11" s="2"/>
      <c r="O11" s="2"/>
      <c r="P11" s="2"/>
      <c r="Q11" s="2"/>
      <c r="R11" s="2"/>
      <c r="S11" s="15" t="s">
        <v>24</v>
      </c>
      <c r="T11" s="12"/>
    </row>
    <row r="12" spans="1:20" ht="14.1" hidden="1" customHeight="1" x14ac:dyDescent="0.25">
      <c r="A12" s="2">
        <v>1222</v>
      </c>
      <c r="B12" s="2" t="s">
        <v>21</v>
      </c>
      <c r="C12" s="12">
        <v>7</v>
      </c>
      <c r="D12" s="2">
        <v>85</v>
      </c>
      <c r="E12" s="2">
        <v>117</v>
      </c>
      <c r="F12" s="2">
        <f t="shared" si="0"/>
        <v>9945</v>
      </c>
      <c r="G12" s="2">
        <v>700</v>
      </c>
      <c r="H12" s="13">
        <v>43235</v>
      </c>
      <c r="I12" s="2">
        <v>6961500</v>
      </c>
      <c r="J12" s="13"/>
      <c r="K12" s="2"/>
      <c r="L12" s="2"/>
      <c r="M12" s="2"/>
      <c r="N12" s="2"/>
      <c r="O12" s="2"/>
      <c r="P12" s="2"/>
      <c r="Q12" s="2"/>
      <c r="R12" s="2"/>
      <c r="S12" s="15" t="s">
        <v>25</v>
      </c>
      <c r="T12" s="15"/>
    </row>
    <row r="13" spans="1:20" ht="14.1" hidden="1" customHeight="1" x14ac:dyDescent="0.25">
      <c r="A13" s="2">
        <v>483</v>
      </c>
      <c r="B13" s="2" t="s">
        <v>21</v>
      </c>
      <c r="C13" s="12">
        <v>6</v>
      </c>
      <c r="D13" s="2">
        <v>85</v>
      </c>
      <c r="E13" s="2">
        <v>24</v>
      </c>
      <c r="F13" s="2">
        <f t="shared" si="0"/>
        <v>2040</v>
      </c>
      <c r="G13" s="2">
        <v>700</v>
      </c>
      <c r="H13" s="13">
        <v>43235</v>
      </c>
      <c r="I13" s="2">
        <v>1428000</v>
      </c>
      <c r="J13" s="13"/>
      <c r="K13" s="2"/>
      <c r="L13" s="2"/>
      <c r="M13" s="2"/>
      <c r="N13" s="2"/>
      <c r="O13" s="2"/>
      <c r="P13" s="2"/>
      <c r="Q13" s="2"/>
      <c r="R13" s="2"/>
      <c r="S13" s="15" t="s">
        <v>25</v>
      </c>
      <c r="T13" s="15"/>
    </row>
    <row r="14" spans="1:20" ht="14.1" hidden="1" customHeight="1" x14ac:dyDescent="0.25">
      <c r="A14" s="2">
        <v>762</v>
      </c>
      <c r="B14" s="2" t="s">
        <v>21</v>
      </c>
      <c r="C14" s="12">
        <v>4</v>
      </c>
      <c r="D14" s="2">
        <v>85</v>
      </c>
      <c r="E14" s="2">
        <v>25</v>
      </c>
      <c r="F14" s="2">
        <f t="shared" si="0"/>
        <v>2125</v>
      </c>
      <c r="G14" s="2">
        <v>700</v>
      </c>
      <c r="H14" s="13">
        <v>43235</v>
      </c>
      <c r="I14" s="2">
        <v>1487500</v>
      </c>
      <c r="J14" s="13"/>
      <c r="K14" s="2"/>
      <c r="L14" s="2"/>
      <c r="M14" s="2"/>
      <c r="N14" s="2"/>
      <c r="O14" s="2"/>
      <c r="P14" s="2"/>
      <c r="Q14" s="2"/>
      <c r="R14" s="2"/>
      <c r="S14" s="15" t="s">
        <v>25</v>
      </c>
      <c r="T14" s="14"/>
    </row>
    <row r="15" spans="1:20" ht="14.1" hidden="1" customHeight="1" x14ac:dyDescent="0.25">
      <c r="A15" s="2">
        <v>62</v>
      </c>
      <c r="B15" s="2" t="s">
        <v>21</v>
      </c>
      <c r="C15" s="12">
        <v>10</v>
      </c>
      <c r="D15" s="2">
        <v>70</v>
      </c>
      <c r="E15" s="2">
        <v>50</v>
      </c>
      <c r="F15" s="2">
        <f t="shared" si="0"/>
        <v>3500</v>
      </c>
      <c r="G15" s="2">
        <v>800</v>
      </c>
      <c r="H15" s="13">
        <v>43236</v>
      </c>
      <c r="I15" s="2">
        <v>2450000</v>
      </c>
      <c r="J15" s="13"/>
      <c r="K15" s="2"/>
      <c r="L15" s="2"/>
      <c r="M15" s="2"/>
      <c r="N15" s="2"/>
      <c r="O15" s="2"/>
      <c r="P15" s="2"/>
      <c r="Q15" s="2"/>
      <c r="R15" s="2"/>
      <c r="S15" s="15" t="s">
        <v>25</v>
      </c>
      <c r="T15" s="15"/>
    </row>
    <row r="16" spans="1:20" ht="14.1" hidden="1" customHeight="1" x14ac:dyDescent="0.25">
      <c r="A16" s="2">
        <v>1159</v>
      </c>
      <c r="B16" s="2" t="s">
        <v>21</v>
      </c>
      <c r="C16" s="12">
        <v>9</v>
      </c>
      <c r="D16" s="2">
        <v>85</v>
      </c>
      <c r="E16" s="2">
        <v>22</v>
      </c>
      <c r="F16" s="2">
        <f t="shared" si="0"/>
        <v>1870</v>
      </c>
      <c r="G16" s="2">
        <v>800</v>
      </c>
      <c r="H16" s="13">
        <v>43236</v>
      </c>
      <c r="I16" s="2">
        <v>1309000</v>
      </c>
      <c r="J16" s="13"/>
      <c r="K16" s="2"/>
      <c r="L16" s="2"/>
      <c r="M16" s="2"/>
      <c r="N16" s="2"/>
      <c r="O16" s="2"/>
      <c r="P16" s="2"/>
      <c r="Q16" s="2"/>
      <c r="R16" s="2"/>
      <c r="S16" s="15" t="s">
        <v>25</v>
      </c>
      <c r="T16" s="15"/>
    </row>
    <row r="17" spans="1:20" ht="14.1" hidden="1" customHeight="1" x14ac:dyDescent="0.25">
      <c r="A17" s="2">
        <v>389</v>
      </c>
      <c r="B17" s="1" t="s">
        <v>22</v>
      </c>
      <c r="C17" s="12">
        <v>11</v>
      </c>
      <c r="D17" s="2">
        <v>85</v>
      </c>
      <c r="E17" s="2">
        <v>11</v>
      </c>
      <c r="F17" s="2">
        <f t="shared" si="0"/>
        <v>935</v>
      </c>
      <c r="G17" s="2">
        <v>800</v>
      </c>
      <c r="H17" s="13">
        <v>43236</v>
      </c>
      <c r="I17" s="2">
        <v>654500</v>
      </c>
      <c r="J17" s="13"/>
      <c r="K17" s="2"/>
      <c r="L17" s="2"/>
      <c r="M17" s="2"/>
      <c r="N17" s="2"/>
      <c r="O17" s="2"/>
      <c r="P17" s="2"/>
      <c r="Q17" s="2"/>
      <c r="R17" s="2"/>
      <c r="S17" s="15" t="s">
        <v>25</v>
      </c>
      <c r="T17" s="15"/>
    </row>
    <row r="18" spans="1:20" ht="14.1" hidden="1" customHeight="1" x14ac:dyDescent="0.25">
      <c r="A18" s="2">
        <v>627</v>
      </c>
      <c r="B18" s="1" t="s">
        <v>22</v>
      </c>
      <c r="C18" s="12">
        <v>12</v>
      </c>
      <c r="D18" s="2">
        <v>85</v>
      </c>
      <c r="E18" s="2">
        <v>10</v>
      </c>
      <c r="F18" s="2">
        <f t="shared" si="0"/>
        <v>850</v>
      </c>
      <c r="G18" s="2">
        <v>800</v>
      </c>
      <c r="H18" s="13">
        <v>43236</v>
      </c>
      <c r="I18" s="2">
        <v>595000</v>
      </c>
      <c r="J18" s="13"/>
      <c r="K18" s="2"/>
      <c r="L18" s="2"/>
      <c r="M18" s="2"/>
      <c r="N18" s="2"/>
      <c r="O18" s="2"/>
      <c r="P18" s="2"/>
      <c r="Q18" s="2"/>
      <c r="R18" s="2"/>
      <c r="S18" s="15" t="s">
        <v>25</v>
      </c>
      <c r="T18" s="15"/>
    </row>
    <row r="19" spans="1:20" ht="14.1" hidden="1" customHeight="1" x14ac:dyDescent="0.25">
      <c r="A19" s="2">
        <v>1222</v>
      </c>
      <c r="B19" s="1" t="s">
        <v>22</v>
      </c>
      <c r="C19" s="12">
        <v>7</v>
      </c>
      <c r="D19" s="2">
        <v>85</v>
      </c>
      <c r="E19" s="2">
        <v>118</v>
      </c>
      <c r="F19" s="2">
        <f t="shared" si="0"/>
        <v>10030</v>
      </c>
      <c r="G19" s="2">
        <v>800</v>
      </c>
      <c r="H19" s="13">
        <v>43238</v>
      </c>
      <c r="I19" s="2">
        <v>7021000</v>
      </c>
      <c r="J19" s="13"/>
      <c r="K19" s="2"/>
      <c r="L19" s="2"/>
      <c r="M19" s="2"/>
      <c r="N19" s="2"/>
      <c r="O19" s="2"/>
      <c r="P19" s="2"/>
      <c r="Q19" s="2"/>
      <c r="R19" s="2"/>
      <c r="S19" s="15" t="s">
        <v>26</v>
      </c>
      <c r="T19" s="14"/>
    </row>
    <row r="20" spans="1:20" ht="14.1" hidden="1" customHeight="1" x14ac:dyDescent="0.25">
      <c r="A20" s="2">
        <v>762</v>
      </c>
      <c r="B20" s="1" t="s">
        <v>22</v>
      </c>
      <c r="C20" s="12">
        <v>4</v>
      </c>
      <c r="D20" s="2">
        <v>85</v>
      </c>
      <c r="E20" s="2">
        <v>30</v>
      </c>
      <c r="F20" s="2">
        <f t="shared" si="0"/>
        <v>2550</v>
      </c>
      <c r="G20" s="2">
        <v>800</v>
      </c>
      <c r="H20" s="13">
        <v>43238</v>
      </c>
      <c r="I20" s="2">
        <v>1785000</v>
      </c>
      <c r="J20" s="13"/>
      <c r="K20" s="2"/>
      <c r="L20" s="2"/>
      <c r="M20" s="2"/>
      <c r="N20" s="2"/>
      <c r="O20" s="2"/>
      <c r="P20" s="2"/>
      <c r="Q20" s="2"/>
      <c r="R20" s="2"/>
      <c r="S20" s="15" t="s">
        <v>26</v>
      </c>
      <c r="T20" s="15"/>
    </row>
    <row r="21" spans="1:20" ht="14.1" hidden="1" customHeight="1" x14ac:dyDescent="0.25">
      <c r="A21" s="2">
        <v>1222</v>
      </c>
      <c r="B21" s="1" t="s">
        <v>22</v>
      </c>
      <c r="C21" s="12">
        <v>7</v>
      </c>
      <c r="D21" s="2">
        <v>85</v>
      </c>
      <c r="E21" s="2">
        <v>73</v>
      </c>
      <c r="F21" s="2">
        <f t="shared" si="0"/>
        <v>6205</v>
      </c>
      <c r="G21" s="2">
        <v>800</v>
      </c>
      <c r="H21" s="13">
        <v>43238</v>
      </c>
      <c r="I21" s="2">
        <v>4343500</v>
      </c>
      <c r="J21" s="13"/>
      <c r="K21" s="2"/>
      <c r="L21" s="2"/>
      <c r="M21" s="2"/>
      <c r="N21" s="2"/>
      <c r="O21" s="2"/>
      <c r="P21" s="2"/>
      <c r="Q21" s="2"/>
      <c r="R21" s="2"/>
      <c r="S21" s="15" t="s">
        <v>26</v>
      </c>
      <c r="T21" s="15"/>
    </row>
    <row r="22" spans="1:20" ht="14.1" hidden="1" customHeight="1" x14ac:dyDescent="0.25">
      <c r="A22" s="2">
        <v>483</v>
      </c>
      <c r="B22" s="1" t="s">
        <v>22</v>
      </c>
      <c r="C22" s="12">
        <v>8</v>
      </c>
      <c r="D22" s="2">
        <v>85</v>
      </c>
      <c r="E22" s="2">
        <v>13</v>
      </c>
      <c r="F22" s="2">
        <f t="shared" si="0"/>
        <v>1105</v>
      </c>
      <c r="G22" s="2">
        <v>800</v>
      </c>
      <c r="H22" s="13">
        <v>43238</v>
      </c>
      <c r="I22" s="2">
        <v>773500</v>
      </c>
      <c r="J22" s="13"/>
      <c r="K22" s="2"/>
      <c r="L22" s="2"/>
      <c r="M22" s="2"/>
      <c r="N22" s="2"/>
      <c r="O22" s="2"/>
      <c r="P22" s="2"/>
      <c r="Q22" s="2"/>
      <c r="R22" s="2"/>
      <c r="S22" s="15" t="s">
        <v>26</v>
      </c>
      <c r="T22" s="15"/>
    </row>
    <row r="23" spans="1:20" ht="14.1" hidden="1" customHeight="1" x14ac:dyDescent="0.25">
      <c r="A23" s="2">
        <v>1222</v>
      </c>
      <c r="B23" s="1" t="s">
        <v>22</v>
      </c>
      <c r="C23" s="12">
        <v>7</v>
      </c>
      <c r="D23" s="2">
        <v>85</v>
      </c>
      <c r="E23" s="2">
        <v>180</v>
      </c>
      <c r="F23" s="2">
        <f t="shared" si="0"/>
        <v>15300</v>
      </c>
      <c r="G23" s="2">
        <v>800</v>
      </c>
      <c r="H23" s="13">
        <v>43242</v>
      </c>
      <c r="I23" s="2">
        <v>10710000</v>
      </c>
      <c r="J23" s="13"/>
      <c r="K23" s="2"/>
      <c r="L23" s="2"/>
      <c r="M23" s="2"/>
      <c r="N23" s="2"/>
      <c r="O23" s="2"/>
      <c r="P23" s="2"/>
      <c r="Q23" s="2"/>
      <c r="R23" s="2"/>
      <c r="S23" s="15" t="s">
        <v>26</v>
      </c>
      <c r="T23" s="15"/>
    </row>
    <row r="24" spans="1:20" ht="14.1" hidden="1" customHeight="1" x14ac:dyDescent="0.25">
      <c r="A24" s="2">
        <v>1224</v>
      </c>
      <c r="B24" s="1" t="s">
        <v>22</v>
      </c>
      <c r="C24" s="12">
        <v>13</v>
      </c>
      <c r="D24" s="16">
        <v>85</v>
      </c>
      <c r="E24" s="16">
        <v>100</v>
      </c>
      <c r="F24" s="2">
        <f t="shared" si="0"/>
        <v>8500</v>
      </c>
      <c r="G24" s="2">
        <v>800</v>
      </c>
      <c r="H24" s="13">
        <v>43242</v>
      </c>
      <c r="I24" s="2">
        <v>5950000</v>
      </c>
      <c r="J24" s="13"/>
      <c r="K24" s="2"/>
      <c r="L24" s="16"/>
      <c r="M24" s="2"/>
      <c r="N24" s="2"/>
      <c r="O24" s="2"/>
      <c r="P24" s="2"/>
      <c r="Q24" s="2"/>
      <c r="R24" s="2"/>
      <c r="S24" s="15" t="s">
        <v>26</v>
      </c>
      <c r="T24" s="15"/>
    </row>
    <row r="25" spans="1:20" ht="14.1" hidden="1" customHeight="1" x14ac:dyDescent="0.25">
      <c r="A25" s="2">
        <v>317</v>
      </c>
      <c r="B25" s="1" t="s">
        <v>22</v>
      </c>
      <c r="C25" s="12">
        <v>3</v>
      </c>
      <c r="D25" s="2">
        <v>85</v>
      </c>
      <c r="E25" s="2">
        <v>10</v>
      </c>
      <c r="F25" s="2">
        <f t="shared" si="0"/>
        <v>850</v>
      </c>
      <c r="G25" s="2">
        <v>800</v>
      </c>
      <c r="H25" s="13">
        <v>43242</v>
      </c>
      <c r="I25" s="2">
        <v>595000</v>
      </c>
      <c r="J25" s="13"/>
      <c r="K25" s="2"/>
      <c r="L25" s="2"/>
      <c r="M25" s="2"/>
      <c r="N25" s="2"/>
      <c r="O25" s="2"/>
      <c r="P25" s="2"/>
      <c r="Q25" s="2"/>
      <c r="R25" s="2"/>
      <c r="S25" s="15" t="s">
        <v>26</v>
      </c>
      <c r="T25" s="14"/>
    </row>
    <row r="26" spans="1:20" ht="14.1" hidden="1" customHeight="1" x14ac:dyDescent="0.25">
      <c r="A26" s="2">
        <v>762</v>
      </c>
      <c r="B26" s="1" t="s">
        <v>22</v>
      </c>
      <c r="C26" s="12">
        <v>4</v>
      </c>
      <c r="D26" s="2">
        <v>85</v>
      </c>
      <c r="E26" s="2">
        <v>12</v>
      </c>
      <c r="F26" s="2">
        <f t="shared" si="0"/>
        <v>1020</v>
      </c>
      <c r="G26" s="2">
        <v>800</v>
      </c>
      <c r="H26" s="13">
        <v>43242</v>
      </c>
      <c r="I26" s="2">
        <v>714000</v>
      </c>
      <c r="J26" s="13"/>
      <c r="K26" s="2"/>
      <c r="L26" s="2"/>
      <c r="M26" s="2"/>
      <c r="N26" s="2"/>
      <c r="O26" s="2"/>
      <c r="P26" s="2"/>
      <c r="Q26" s="2"/>
      <c r="R26" s="2"/>
      <c r="S26" s="15" t="s">
        <v>26</v>
      </c>
      <c r="T26" s="14"/>
    </row>
    <row r="27" spans="1:20" ht="14.1" hidden="1" customHeight="1" x14ac:dyDescent="0.25">
      <c r="A27" s="2">
        <v>471</v>
      </c>
      <c r="B27" s="1" t="s">
        <v>22</v>
      </c>
      <c r="C27" s="12">
        <v>14</v>
      </c>
      <c r="D27" s="2">
        <v>85</v>
      </c>
      <c r="E27" s="2">
        <v>45</v>
      </c>
      <c r="F27" s="2">
        <f t="shared" si="0"/>
        <v>3825</v>
      </c>
      <c r="G27" s="2">
        <v>800</v>
      </c>
      <c r="H27" s="13">
        <v>43243</v>
      </c>
      <c r="I27" s="2">
        <v>2677500</v>
      </c>
      <c r="J27" s="13"/>
      <c r="K27" s="2"/>
      <c r="L27" s="2"/>
      <c r="M27" s="2"/>
      <c r="N27" s="2"/>
      <c r="O27" s="2"/>
      <c r="P27" s="2"/>
      <c r="Q27" s="2"/>
      <c r="R27" s="2"/>
      <c r="S27" s="15" t="s">
        <v>26</v>
      </c>
      <c r="T27" s="15"/>
    </row>
    <row r="28" spans="1:20" ht="14.1" hidden="1" customHeight="1" x14ac:dyDescent="0.25">
      <c r="A28" s="2">
        <v>389</v>
      </c>
      <c r="B28" s="1" t="s">
        <v>22</v>
      </c>
      <c r="C28" s="12">
        <v>11</v>
      </c>
      <c r="D28" s="2">
        <v>85</v>
      </c>
      <c r="E28" s="2">
        <v>10</v>
      </c>
      <c r="F28" s="2">
        <f t="shared" si="0"/>
        <v>850</v>
      </c>
      <c r="G28" s="2">
        <v>800</v>
      </c>
      <c r="H28" s="13">
        <v>43243</v>
      </c>
      <c r="I28" s="2">
        <v>595000</v>
      </c>
      <c r="J28" s="13"/>
      <c r="K28" s="2"/>
      <c r="L28" s="2"/>
      <c r="M28" s="2"/>
      <c r="N28" s="2"/>
      <c r="O28" s="2"/>
      <c r="P28" s="2"/>
      <c r="Q28" s="2"/>
      <c r="R28" s="2"/>
      <c r="S28" s="15" t="s">
        <v>26</v>
      </c>
      <c r="T28" s="14"/>
    </row>
    <row r="29" spans="1:20" ht="14.1" hidden="1" customHeight="1" x14ac:dyDescent="0.25">
      <c r="A29" s="1">
        <v>1222</v>
      </c>
      <c r="J29" s="8">
        <v>43260</v>
      </c>
    </row>
    <row r="30" spans="1:20" ht="14.1" hidden="1" customHeight="1" x14ac:dyDescent="0.25">
      <c r="A30" s="2">
        <v>1222</v>
      </c>
      <c r="J30" s="13">
        <v>43260</v>
      </c>
    </row>
    <row r="31" spans="1:20" ht="14.1" hidden="1" customHeight="1" x14ac:dyDescent="0.25">
      <c r="A31" s="2">
        <v>627</v>
      </c>
      <c r="J31" s="13">
        <v>43260</v>
      </c>
    </row>
    <row r="32" spans="1:20" ht="14.1" hidden="1" customHeight="1" x14ac:dyDescent="0.25">
      <c r="A32" s="2">
        <v>1222</v>
      </c>
      <c r="J32" s="13">
        <v>43262</v>
      </c>
    </row>
    <row r="33" spans="1:10" ht="14.1" hidden="1" customHeight="1" x14ac:dyDescent="0.25">
      <c r="A33" s="2">
        <v>762</v>
      </c>
      <c r="J33" s="13">
        <v>43262</v>
      </c>
    </row>
    <row r="34" spans="1:10" ht="14.1" hidden="1" customHeight="1" x14ac:dyDescent="0.25">
      <c r="A34" s="2">
        <v>1222</v>
      </c>
      <c r="J34" s="13">
        <v>43262</v>
      </c>
    </row>
    <row r="35" spans="1:10" ht="14.1" hidden="1" customHeight="1" x14ac:dyDescent="0.25">
      <c r="A35" s="2">
        <v>627</v>
      </c>
      <c r="J35" s="13">
        <v>43262</v>
      </c>
    </row>
    <row r="36" spans="1:10" ht="14.1" hidden="1" customHeight="1" x14ac:dyDescent="0.25">
      <c r="A36" s="2">
        <v>317</v>
      </c>
      <c r="J36" s="13">
        <v>43262</v>
      </c>
    </row>
    <row r="37" spans="1:10" ht="14.1" hidden="1" customHeight="1" x14ac:dyDescent="0.25">
      <c r="A37" s="3">
        <v>1222</v>
      </c>
      <c r="J37" s="13">
        <v>43266</v>
      </c>
    </row>
    <row r="38" spans="1:10" ht="14.1" hidden="1" customHeight="1" x14ac:dyDescent="0.25">
      <c r="A38" s="2">
        <v>483</v>
      </c>
      <c r="J38" s="13">
        <v>43266</v>
      </c>
    </row>
    <row r="39" spans="1:10" ht="14.1" hidden="1" customHeight="1" x14ac:dyDescent="0.25">
      <c r="A39" s="2">
        <v>1222</v>
      </c>
      <c r="J39" s="13">
        <v>43266</v>
      </c>
    </row>
    <row r="40" spans="1:10" ht="14.1" hidden="1" customHeight="1" x14ac:dyDescent="0.25">
      <c r="A40" s="2">
        <v>483</v>
      </c>
      <c r="J40" s="13">
        <v>43266</v>
      </c>
    </row>
    <row r="41" spans="1:10" ht="14.1" hidden="1" customHeight="1" x14ac:dyDescent="0.25">
      <c r="A41" s="2">
        <v>762</v>
      </c>
      <c r="J41" s="13">
        <v>43266</v>
      </c>
    </row>
    <row r="42" spans="1:10" ht="14.1" hidden="1" customHeight="1" x14ac:dyDescent="0.25">
      <c r="A42" s="2">
        <v>62</v>
      </c>
      <c r="J42" s="13">
        <v>43267</v>
      </c>
    </row>
    <row r="43" spans="1:10" ht="14.1" hidden="1" customHeight="1" x14ac:dyDescent="0.25">
      <c r="A43" s="2">
        <v>1159</v>
      </c>
      <c r="J43" s="13">
        <v>43267</v>
      </c>
    </row>
    <row r="44" spans="1:10" ht="14.1" hidden="1" customHeight="1" x14ac:dyDescent="0.25">
      <c r="A44" s="2">
        <v>389</v>
      </c>
      <c r="J44" s="13">
        <v>43267</v>
      </c>
    </row>
    <row r="45" spans="1:10" ht="14.1" hidden="1" customHeight="1" x14ac:dyDescent="0.25">
      <c r="A45" s="2">
        <v>627</v>
      </c>
      <c r="J45" s="13">
        <v>43267</v>
      </c>
    </row>
    <row r="46" spans="1:10" ht="14.1" hidden="1" customHeight="1" x14ac:dyDescent="0.25">
      <c r="A46" s="2">
        <v>1222</v>
      </c>
      <c r="J46" s="13">
        <v>43267</v>
      </c>
    </row>
    <row r="47" spans="1:10" ht="14.1" hidden="1" customHeight="1" x14ac:dyDescent="0.25">
      <c r="A47" s="2">
        <v>762</v>
      </c>
      <c r="J47" s="13">
        <v>43269</v>
      </c>
    </row>
    <row r="48" spans="1:10" ht="14.1" hidden="1" customHeight="1" x14ac:dyDescent="0.25">
      <c r="A48" s="2">
        <v>1222</v>
      </c>
      <c r="J48" s="13">
        <v>43269</v>
      </c>
    </row>
    <row r="49" spans="1:10" ht="14.1" hidden="1" customHeight="1" x14ac:dyDescent="0.25">
      <c r="A49" s="2">
        <v>483</v>
      </c>
      <c r="J49" s="13">
        <v>43269</v>
      </c>
    </row>
    <row r="50" spans="1:10" ht="14.1" hidden="1" customHeight="1" x14ac:dyDescent="0.25">
      <c r="A50" s="2">
        <v>1222</v>
      </c>
      <c r="J50" s="13">
        <v>43273</v>
      </c>
    </row>
    <row r="51" spans="1:10" ht="14.1" hidden="1" customHeight="1" x14ac:dyDescent="0.25">
      <c r="A51" s="2">
        <v>1224</v>
      </c>
      <c r="J51" s="13">
        <v>43273</v>
      </c>
    </row>
    <row r="52" spans="1:10" ht="14.1" hidden="1" customHeight="1" x14ac:dyDescent="0.25">
      <c r="A52" s="2">
        <v>317</v>
      </c>
      <c r="J52" s="13">
        <v>43273</v>
      </c>
    </row>
    <row r="53" spans="1:10" ht="14.1" hidden="1" customHeight="1" x14ac:dyDescent="0.25">
      <c r="A53" s="2">
        <v>762</v>
      </c>
      <c r="J53" s="13">
        <v>43273</v>
      </c>
    </row>
    <row r="54" spans="1:10" ht="14.1" hidden="1" customHeight="1" x14ac:dyDescent="0.25">
      <c r="A54" s="2">
        <v>471</v>
      </c>
      <c r="J54" s="13">
        <v>43274</v>
      </c>
    </row>
    <row r="55" spans="1:10" ht="14.1" hidden="1" customHeight="1" x14ac:dyDescent="0.25">
      <c r="A55" s="2">
        <v>389</v>
      </c>
      <c r="J55" s="13">
        <v>43274</v>
      </c>
    </row>
  </sheetData>
  <autoFilter ref="A1:T55">
    <filterColumn colId="2">
      <filters>
        <filter val="2"/>
      </filters>
    </filterColumn>
  </autoFilter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topLeftCell="F1" workbookViewId="0">
      <selection activeCell="M14" sqref="M14"/>
    </sheetView>
  </sheetViews>
  <sheetFormatPr baseColWidth="10" defaultRowHeight="15" x14ac:dyDescent="0.25"/>
  <cols>
    <col min="1" max="1" width="5.7109375" style="11" customWidth="1"/>
    <col min="2" max="2" width="19.85546875" style="11" customWidth="1"/>
    <col min="3" max="4" width="8.28515625" style="11" customWidth="1"/>
    <col min="5" max="5" width="12.42578125" style="17" bestFit="1" customWidth="1"/>
    <col min="6" max="7" width="11.42578125" style="11" customWidth="1"/>
    <col min="8" max="8" width="24.140625" style="11" bestFit="1" customWidth="1"/>
    <col min="9" max="9" width="6.7109375" style="11" bestFit="1" customWidth="1"/>
    <col min="10" max="10" width="4.5703125" style="11" bestFit="1" customWidth="1"/>
    <col min="11" max="11" width="5.85546875" style="11" bestFit="1" customWidth="1"/>
    <col min="12" max="12" width="10.140625" style="11" bestFit="1" customWidth="1"/>
    <col min="13" max="13" width="11.5703125" style="11" customWidth="1"/>
    <col min="14" max="14" width="10.28515625" style="11" customWidth="1"/>
    <col min="15" max="15" width="13.7109375" style="11" customWidth="1"/>
    <col min="16" max="18" width="7" style="11" customWidth="1"/>
    <col min="19" max="19" width="11.42578125" style="11" customWidth="1"/>
    <col min="20" max="20" width="21.85546875" style="11" customWidth="1"/>
    <col min="21" max="16384" width="11.42578125" style="11"/>
  </cols>
  <sheetData>
    <row r="1" spans="1:20" x14ac:dyDescent="0.25">
      <c r="A1" s="11" t="s">
        <v>41</v>
      </c>
      <c r="K1" s="18" t="s">
        <v>27</v>
      </c>
      <c r="L1" s="18"/>
      <c r="M1" s="19">
        <v>43251</v>
      </c>
      <c r="N1" s="20"/>
      <c r="O1" s="19"/>
    </row>
    <row r="2" spans="1:20" ht="18.75" x14ac:dyDescent="0.25">
      <c r="A2" s="11" t="s">
        <v>42</v>
      </c>
      <c r="S2" s="32"/>
    </row>
    <row r="3" spans="1:20" ht="7.9" customHeight="1" thickBot="1" x14ac:dyDescent="0.3">
      <c r="E3" s="11"/>
    </row>
    <row r="4" spans="1:20" ht="19.5" thickBot="1" x14ac:dyDescent="0.3">
      <c r="A4" s="21"/>
      <c r="B4" s="22"/>
      <c r="C4" s="22"/>
      <c r="D4" s="22"/>
      <c r="E4" s="23"/>
      <c r="F4" s="22"/>
      <c r="G4" s="22"/>
      <c r="H4" s="22"/>
      <c r="I4" s="22"/>
      <c r="J4" s="22"/>
      <c r="K4" s="22"/>
      <c r="L4" s="24"/>
      <c r="M4" s="22"/>
      <c r="N4" s="22"/>
      <c r="O4" s="22"/>
      <c r="P4" s="22"/>
      <c r="Q4" s="22"/>
      <c r="R4" s="22"/>
      <c r="S4" s="53" t="s">
        <v>14</v>
      </c>
      <c r="T4" s="25"/>
    </row>
    <row r="5" spans="1:20" ht="7.9" customHeight="1" x14ac:dyDescent="0.25">
      <c r="S5" s="54"/>
    </row>
    <row r="6" spans="1:20" s="6" customFormat="1" ht="25.15" customHeight="1" x14ac:dyDescent="0.2">
      <c r="B6" s="26" t="s">
        <v>28</v>
      </c>
      <c r="C6" s="27"/>
      <c r="D6" s="55" t="s">
        <v>29</v>
      </c>
      <c r="E6" s="59" t="s">
        <v>30</v>
      </c>
      <c r="F6" s="55" t="s">
        <v>31</v>
      </c>
      <c r="G6" s="55" t="s">
        <v>32</v>
      </c>
      <c r="H6" s="57" t="s">
        <v>33</v>
      </c>
      <c r="I6" s="51" t="s">
        <v>43</v>
      </c>
      <c r="J6" s="51" t="s">
        <v>34</v>
      </c>
      <c r="K6" s="51" t="s">
        <v>35</v>
      </c>
      <c r="L6" s="51" t="s">
        <v>36</v>
      </c>
      <c r="M6" s="55" t="s">
        <v>37</v>
      </c>
      <c r="N6" s="55" t="s">
        <v>9</v>
      </c>
      <c r="O6" s="57" t="s">
        <v>38</v>
      </c>
      <c r="P6" s="51" t="s">
        <v>11</v>
      </c>
      <c r="Q6" s="51" t="s">
        <v>12</v>
      </c>
      <c r="R6" s="51" t="s">
        <v>13</v>
      </c>
      <c r="S6" s="12"/>
      <c r="T6" s="55" t="s">
        <v>0</v>
      </c>
    </row>
    <row r="7" spans="1:20" s="6" customFormat="1" ht="25.15" customHeight="1" x14ac:dyDescent="0.2">
      <c r="A7" s="34" t="s">
        <v>39</v>
      </c>
      <c r="B7" s="28" t="s">
        <v>40</v>
      </c>
      <c r="C7" s="28" t="s">
        <v>16</v>
      </c>
      <c r="D7" s="56"/>
      <c r="E7" s="60"/>
      <c r="F7" s="56"/>
      <c r="G7" s="56"/>
      <c r="H7" s="58"/>
      <c r="I7" s="52"/>
      <c r="J7" s="52"/>
      <c r="K7" s="52"/>
      <c r="L7" s="52"/>
      <c r="M7" s="56"/>
      <c r="N7" s="56"/>
      <c r="O7" s="58"/>
      <c r="P7" s="52"/>
      <c r="Q7" s="52"/>
      <c r="R7" s="52"/>
      <c r="S7" s="30"/>
      <c r="T7" s="56"/>
    </row>
    <row r="8" spans="1:20" ht="20.45" customHeight="1" x14ac:dyDescent="0.25">
      <c r="A8" s="35"/>
      <c r="B8" s="33"/>
      <c r="C8" s="2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30"/>
      <c r="T8" s="30"/>
    </row>
    <row r="9" spans="1:20" ht="20.45" customHeight="1" x14ac:dyDescent="0.25">
      <c r="A9" s="35"/>
      <c r="B9" s="33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31"/>
      <c r="O9" s="30"/>
      <c r="P9" s="30"/>
      <c r="Q9" s="30"/>
      <c r="R9" s="30"/>
      <c r="S9" s="30"/>
      <c r="T9" s="30"/>
    </row>
    <row r="10" spans="1:20" ht="20.45" customHeight="1" x14ac:dyDescent="0.25">
      <c r="A10" s="35"/>
      <c r="B10" s="33"/>
      <c r="C10" s="29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31"/>
      <c r="O10" s="30"/>
      <c r="P10" s="30"/>
      <c r="Q10" s="30"/>
      <c r="R10" s="30"/>
      <c r="S10" s="30"/>
      <c r="T10" s="30"/>
    </row>
    <row r="11" spans="1:20" ht="20.45" customHeight="1" x14ac:dyDescent="0.25">
      <c r="A11" s="35"/>
      <c r="B11" s="33"/>
      <c r="C11" s="29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31"/>
      <c r="O11" s="30"/>
      <c r="P11" s="30"/>
      <c r="Q11" s="30"/>
      <c r="R11" s="30"/>
      <c r="S11" s="30"/>
      <c r="T11" s="30"/>
    </row>
    <row r="12" spans="1:20" ht="20.45" customHeight="1" x14ac:dyDescent="0.25">
      <c r="A12" s="35"/>
      <c r="B12" s="33"/>
      <c r="C12" s="29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31"/>
      <c r="O12" s="30"/>
      <c r="P12" s="30"/>
      <c r="Q12" s="30"/>
      <c r="R12" s="30"/>
      <c r="S12" s="30"/>
      <c r="T12" s="30"/>
    </row>
    <row r="13" spans="1:20" ht="20.45" customHeight="1" x14ac:dyDescent="0.25">
      <c r="A13" s="35"/>
      <c r="B13" s="33"/>
      <c r="C13" s="29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31"/>
      <c r="O13" s="30"/>
      <c r="P13" s="30"/>
      <c r="Q13" s="30"/>
      <c r="R13" s="30"/>
      <c r="S13" s="30"/>
      <c r="T13" s="30"/>
    </row>
    <row r="14" spans="1:20" ht="20.45" customHeight="1" x14ac:dyDescent="0.25">
      <c r="A14" s="35"/>
      <c r="B14" s="33"/>
      <c r="C14" s="29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31"/>
      <c r="O14" s="30"/>
      <c r="P14" s="30"/>
      <c r="Q14" s="30"/>
      <c r="R14" s="30"/>
      <c r="S14" s="30"/>
      <c r="T14" s="30"/>
    </row>
    <row r="15" spans="1:20" ht="20.45" customHeight="1" x14ac:dyDescent="0.25">
      <c r="A15" s="35"/>
      <c r="B15" s="33"/>
      <c r="C15" s="29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31"/>
      <c r="O15" s="30"/>
      <c r="P15" s="30"/>
      <c r="Q15" s="30"/>
      <c r="R15" s="30"/>
      <c r="S15" s="30"/>
      <c r="T15" s="30"/>
    </row>
    <row r="16" spans="1:20" ht="20.45" customHeight="1" x14ac:dyDescent="0.25">
      <c r="A16" s="35"/>
      <c r="B16" s="33"/>
      <c r="C16" s="29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31"/>
      <c r="O16" s="30"/>
      <c r="P16" s="30"/>
      <c r="Q16" s="30"/>
      <c r="R16" s="30"/>
      <c r="S16" s="30"/>
      <c r="T16" s="30"/>
    </row>
    <row r="17" spans="1:20" ht="20.45" customHeight="1" x14ac:dyDescent="0.25">
      <c r="A17" s="35"/>
      <c r="B17" s="33"/>
      <c r="C17" s="29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31"/>
      <c r="O17" s="30"/>
      <c r="P17" s="30"/>
      <c r="Q17" s="30"/>
      <c r="R17" s="30"/>
      <c r="S17" s="30"/>
      <c r="T17" s="30"/>
    </row>
    <row r="18" spans="1:20" ht="20.45" customHeight="1" x14ac:dyDescent="0.25">
      <c r="A18" s="35"/>
      <c r="B18" s="33"/>
      <c r="C18" s="29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31"/>
      <c r="O18" s="30"/>
      <c r="P18" s="30"/>
      <c r="Q18" s="30"/>
      <c r="R18" s="30"/>
      <c r="S18" s="30"/>
      <c r="T18" s="30"/>
    </row>
    <row r="19" spans="1:20" ht="20.45" customHeight="1" x14ac:dyDescent="0.25">
      <c r="A19" s="35"/>
      <c r="B19" s="33"/>
      <c r="C19" s="29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31"/>
      <c r="O19" s="30"/>
      <c r="P19" s="30"/>
      <c r="Q19" s="30"/>
      <c r="R19" s="30"/>
      <c r="S19" s="30"/>
      <c r="T19" s="30"/>
    </row>
    <row r="20" spans="1:20" ht="20.45" customHeight="1" x14ac:dyDescent="0.25">
      <c r="A20" s="35"/>
      <c r="B20" s="33"/>
      <c r="C20" s="29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31"/>
      <c r="O20" s="30"/>
      <c r="P20" s="30"/>
      <c r="Q20" s="30"/>
      <c r="R20" s="30"/>
      <c r="S20" s="30"/>
      <c r="T20" s="30"/>
    </row>
    <row r="21" spans="1:20" ht="20.45" customHeight="1" x14ac:dyDescent="0.25">
      <c r="A21" s="35"/>
      <c r="B21" s="33"/>
      <c r="C21" s="29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31"/>
      <c r="O21" s="30"/>
      <c r="P21" s="30"/>
      <c r="Q21" s="30"/>
      <c r="R21" s="30"/>
      <c r="S21" s="30"/>
      <c r="T21" s="30"/>
    </row>
    <row r="22" spans="1:20" ht="20.45" customHeight="1" x14ac:dyDescent="0.25">
      <c r="A22" s="35"/>
      <c r="B22" s="33"/>
      <c r="C22" s="29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31"/>
      <c r="O22" s="30"/>
      <c r="P22" s="30"/>
      <c r="Q22" s="30"/>
      <c r="R22" s="30"/>
      <c r="S22" s="30"/>
      <c r="T22" s="30"/>
    </row>
    <row r="23" spans="1:20" ht="20.45" customHeight="1" x14ac:dyDescent="0.25">
      <c r="A23" s="35"/>
      <c r="B23" s="33"/>
      <c r="C23" s="29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31"/>
      <c r="O23" s="30"/>
      <c r="P23" s="30"/>
      <c r="Q23" s="30"/>
      <c r="R23" s="30"/>
      <c r="S23" s="30"/>
      <c r="T23" s="30"/>
    </row>
    <row r="24" spans="1:20" ht="20.45" customHeight="1" x14ac:dyDescent="0.25">
      <c r="A24" s="35"/>
      <c r="B24" s="33"/>
      <c r="C24" s="29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31"/>
      <c r="O24" s="30"/>
      <c r="P24" s="30"/>
      <c r="Q24" s="30"/>
      <c r="R24" s="30"/>
      <c r="S24" s="30"/>
      <c r="T24" s="30"/>
    </row>
    <row r="25" spans="1:20" ht="20.45" customHeight="1" x14ac:dyDescent="0.25">
      <c r="A25" s="35"/>
      <c r="B25" s="33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31"/>
      <c r="O25" s="30"/>
      <c r="P25" s="30"/>
      <c r="Q25" s="30"/>
      <c r="R25" s="30"/>
      <c r="S25" s="30"/>
      <c r="T25" s="30"/>
    </row>
    <row r="26" spans="1:20" ht="20.45" customHeight="1" x14ac:dyDescent="0.25">
      <c r="A26" s="35"/>
      <c r="B26" s="33"/>
      <c r="C26" s="29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31"/>
      <c r="O26" s="30"/>
      <c r="P26" s="30"/>
      <c r="Q26" s="30"/>
      <c r="R26" s="30"/>
      <c r="S26" s="30"/>
      <c r="T26" s="30"/>
    </row>
    <row r="27" spans="1:20" ht="20.45" customHeight="1" x14ac:dyDescent="0.25">
      <c r="A27" s="35"/>
      <c r="B27" s="33"/>
      <c r="C27" s="29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31"/>
      <c r="O27" s="30"/>
      <c r="P27" s="30"/>
      <c r="Q27" s="30"/>
      <c r="R27" s="30"/>
      <c r="S27" s="30"/>
      <c r="T27" s="30"/>
    </row>
    <row r="28" spans="1:20" ht="20.45" customHeight="1" x14ac:dyDescent="0.25">
      <c r="A28" s="35"/>
      <c r="B28" s="33"/>
      <c r="C28" s="29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31"/>
      <c r="O28" s="30"/>
      <c r="P28" s="30"/>
      <c r="Q28" s="30"/>
      <c r="R28" s="30"/>
      <c r="S28" s="30"/>
      <c r="T28" s="30"/>
    </row>
    <row r="29" spans="1:20" ht="20.45" customHeight="1" x14ac:dyDescent="0.25">
      <c r="A29" s="35"/>
      <c r="B29" s="33"/>
      <c r="C29" s="29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31"/>
      <c r="O29" s="30"/>
      <c r="P29" s="30"/>
      <c r="Q29" s="30"/>
      <c r="R29" s="30"/>
      <c r="S29" s="30"/>
      <c r="T29" s="30"/>
    </row>
    <row r="30" spans="1:20" ht="20.45" customHeight="1" x14ac:dyDescent="0.25">
      <c r="A30" s="35"/>
      <c r="B30" s="33"/>
      <c r="C30" s="29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31"/>
      <c r="O30" s="30"/>
      <c r="P30" s="30"/>
      <c r="Q30" s="30"/>
      <c r="R30" s="30"/>
      <c r="S30" s="30"/>
      <c r="T30" s="30"/>
    </row>
    <row r="31" spans="1:20" ht="20.45" customHeight="1" x14ac:dyDescent="0.25">
      <c r="A31" s="35"/>
      <c r="B31" s="33"/>
      <c r="C31" s="29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31"/>
      <c r="O31" s="30"/>
      <c r="P31" s="30"/>
      <c r="Q31" s="30"/>
      <c r="R31" s="30"/>
      <c r="S31" s="30"/>
      <c r="T31" s="30"/>
    </row>
    <row r="32" spans="1:20" ht="20.45" customHeight="1" x14ac:dyDescent="0.25">
      <c r="A32" s="35"/>
      <c r="B32" s="33"/>
      <c r="C32" s="29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31"/>
      <c r="O32" s="30"/>
      <c r="P32" s="30"/>
      <c r="Q32" s="30"/>
      <c r="R32" s="30"/>
      <c r="S32" s="30"/>
      <c r="T32" s="30"/>
    </row>
    <row r="33" spans="1:20" ht="20.45" customHeight="1" x14ac:dyDescent="0.25">
      <c r="A33" s="35"/>
      <c r="B33" s="33"/>
      <c r="C33" s="29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31"/>
      <c r="O33" s="30"/>
      <c r="P33" s="30"/>
      <c r="Q33" s="30"/>
      <c r="R33" s="30"/>
      <c r="S33" s="30"/>
      <c r="T33" s="30"/>
    </row>
    <row r="34" spans="1:20" ht="20.45" customHeight="1" x14ac:dyDescent="0.25">
      <c r="A34" s="35"/>
      <c r="B34" s="33"/>
      <c r="C34" s="29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31"/>
      <c r="O34" s="30"/>
      <c r="P34" s="30"/>
      <c r="Q34" s="30"/>
      <c r="R34" s="30"/>
      <c r="S34" s="30"/>
      <c r="T34" s="30"/>
    </row>
    <row r="35" spans="1:20" ht="20.45" customHeight="1" x14ac:dyDescent="0.25">
      <c r="A35" s="35"/>
      <c r="B35" s="33"/>
      <c r="C35" s="29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31"/>
      <c r="O35" s="30"/>
      <c r="P35" s="30"/>
      <c r="Q35" s="30"/>
      <c r="R35" s="30"/>
      <c r="S35" s="30"/>
      <c r="T35" s="30"/>
    </row>
    <row r="36" spans="1:20" ht="20.45" customHeight="1" x14ac:dyDescent="0.25">
      <c r="A36" s="35"/>
      <c r="B36" s="33"/>
      <c r="C36" s="29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31"/>
      <c r="O36" s="30"/>
      <c r="P36" s="30"/>
      <c r="Q36" s="30"/>
      <c r="R36" s="30"/>
      <c r="T36" s="30"/>
    </row>
    <row r="37" spans="1:20" ht="20.45" customHeight="1" x14ac:dyDescent="0.25">
      <c r="A37" s="35"/>
      <c r="B37" s="33"/>
      <c r="C37" s="29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31"/>
      <c r="O37" s="30"/>
      <c r="P37" s="30"/>
      <c r="Q37" s="30"/>
      <c r="R37" s="30"/>
      <c r="T37" s="30"/>
    </row>
    <row r="38" spans="1:20" x14ac:dyDescent="0.25">
      <c r="F38" s="17"/>
      <c r="G38" s="17"/>
      <c r="H38" s="17"/>
      <c r="I38" s="17"/>
      <c r="J38" s="17"/>
      <c r="K38" s="17"/>
      <c r="L38" s="17"/>
      <c r="M38" s="17"/>
    </row>
    <row r="39" spans="1:20" x14ac:dyDescent="0.25">
      <c r="F39" s="17"/>
      <c r="G39" s="17"/>
      <c r="H39" s="17"/>
      <c r="I39" s="17"/>
      <c r="J39" s="17"/>
      <c r="K39" s="17"/>
      <c r="L39" s="17"/>
      <c r="M39" s="17"/>
    </row>
    <row r="40" spans="1:20" x14ac:dyDescent="0.25">
      <c r="F40" s="17"/>
      <c r="G40" s="17"/>
      <c r="H40" s="17"/>
      <c r="I40" s="17"/>
      <c r="J40" s="17"/>
      <c r="K40" s="17"/>
      <c r="L40" s="17"/>
      <c r="M40" s="17"/>
    </row>
    <row r="41" spans="1:20" x14ac:dyDescent="0.25">
      <c r="F41" s="17"/>
      <c r="G41" s="17"/>
      <c r="H41" s="17"/>
      <c r="I41" s="17"/>
      <c r="J41" s="17"/>
      <c r="K41" s="17"/>
      <c r="L41" s="17"/>
      <c r="M41" s="17"/>
    </row>
    <row r="42" spans="1:20" x14ac:dyDescent="0.25">
      <c r="F42" s="17"/>
      <c r="G42" s="17"/>
      <c r="H42" s="17"/>
      <c r="I42" s="17"/>
      <c r="J42" s="17"/>
      <c r="K42" s="17"/>
      <c r="L42" s="17"/>
      <c r="M42" s="17"/>
    </row>
    <row r="43" spans="1:20" x14ac:dyDescent="0.25">
      <c r="F43" s="17"/>
      <c r="G43" s="17"/>
      <c r="H43" s="17"/>
      <c r="I43" s="17"/>
      <c r="J43" s="17"/>
      <c r="K43" s="17"/>
      <c r="L43" s="17"/>
      <c r="M43" s="17"/>
    </row>
    <row r="44" spans="1:20" x14ac:dyDescent="0.25">
      <c r="F44" s="17"/>
      <c r="G44" s="17"/>
      <c r="H44" s="17"/>
      <c r="I44" s="17"/>
      <c r="J44" s="17"/>
      <c r="K44" s="17"/>
      <c r="L44" s="17"/>
      <c r="M44" s="17"/>
    </row>
  </sheetData>
  <mergeCells count="17">
    <mergeCell ref="O6:O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P6:P7"/>
    <mergeCell ref="Q6:Q7"/>
    <mergeCell ref="R6:R7"/>
    <mergeCell ref="S4:S5"/>
    <mergeCell ref="T6:T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workbookViewId="0">
      <selection activeCell="J2" sqref="J2:J4"/>
    </sheetView>
  </sheetViews>
  <sheetFormatPr baseColWidth="10" defaultRowHeight="15" x14ac:dyDescent="0.25"/>
  <cols>
    <col min="2" max="2" width="17" bestFit="1" customWidth="1"/>
    <col min="3" max="3" width="21.140625" bestFit="1" customWidth="1"/>
    <col min="4" max="4" width="15.85546875" bestFit="1" customWidth="1"/>
  </cols>
  <sheetData>
    <row r="1" spans="1:18" x14ac:dyDescent="0.25">
      <c r="A1" s="61"/>
      <c r="B1" s="61"/>
      <c r="C1" s="61"/>
      <c r="D1" s="61"/>
      <c r="E1" s="36"/>
      <c r="F1" s="11"/>
      <c r="G1" s="11"/>
      <c r="H1" s="11"/>
      <c r="I1" s="11"/>
      <c r="J1" s="11"/>
      <c r="K1" s="17"/>
      <c r="L1" s="11"/>
      <c r="M1" s="11"/>
      <c r="N1" s="11"/>
      <c r="O1" s="11"/>
      <c r="P1" s="11"/>
      <c r="Q1" s="11"/>
      <c r="R1" s="11"/>
    </row>
    <row r="2" spans="1:18" x14ac:dyDescent="0.25">
      <c r="A2" s="37" t="s">
        <v>0</v>
      </c>
      <c r="B2" s="37" t="s">
        <v>44</v>
      </c>
      <c r="C2" s="37" t="s">
        <v>45</v>
      </c>
      <c r="D2" s="37" t="s">
        <v>46</v>
      </c>
      <c r="E2" s="37" t="s">
        <v>47</v>
      </c>
      <c r="F2" s="37" t="s">
        <v>48</v>
      </c>
      <c r="G2" s="38"/>
      <c r="H2" s="38"/>
      <c r="I2" s="38"/>
      <c r="J2" s="39"/>
      <c r="K2" s="40" t="s">
        <v>49</v>
      </c>
      <c r="L2" s="41">
        <v>10000</v>
      </c>
      <c r="M2" s="40" t="s">
        <v>50</v>
      </c>
      <c r="N2" s="42"/>
      <c r="O2" s="42"/>
      <c r="P2" s="38" t="s">
        <v>51</v>
      </c>
      <c r="Q2" s="38"/>
      <c r="R2" s="38"/>
    </row>
    <row r="3" spans="1:18" ht="15.75" x14ac:dyDescent="0.25">
      <c r="A3" s="2"/>
      <c r="B3" s="2"/>
      <c r="C3" s="2"/>
      <c r="D3" s="2"/>
      <c r="E3" s="2"/>
      <c r="F3" s="43" t="str">
        <f>IF(B3="","",IF(B3&gt;C3,"OK","Tsy Poinssss"))</f>
        <v/>
      </c>
      <c r="G3" s="11"/>
      <c r="H3" s="44"/>
      <c r="I3" s="11"/>
      <c r="J3" s="45"/>
      <c r="K3" s="40" t="s">
        <v>52</v>
      </c>
      <c r="L3" s="46">
        <v>100000</v>
      </c>
      <c r="M3" s="40" t="s">
        <v>50</v>
      </c>
      <c r="N3" s="42"/>
      <c r="O3" s="42"/>
      <c r="P3" s="38" t="s">
        <v>53</v>
      </c>
      <c r="Q3" s="11"/>
      <c r="R3" s="11"/>
    </row>
    <row r="4" spans="1:18" ht="15.75" x14ac:dyDescent="0.25">
      <c r="A4" s="2"/>
      <c r="B4" s="2"/>
      <c r="C4" s="2"/>
      <c r="D4" s="2"/>
      <c r="E4" s="2"/>
      <c r="F4" s="43" t="str">
        <f t="shared" ref="F4:F42" si="0">IF(B4="","",IF(B4&gt;C4,"A surveiller","OK"))</f>
        <v/>
      </c>
      <c r="G4" s="11"/>
      <c r="H4" s="47"/>
      <c r="I4" s="11"/>
      <c r="J4" s="45"/>
      <c r="K4" s="40" t="s">
        <v>54</v>
      </c>
      <c r="L4" s="48" t="s">
        <v>55</v>
      </c>
      <c r="M4" s="40" t="s">
        <v>50</v>
      </c>
      <c r="N4" s="42"/>
      <c r="O4" s="42"/>
      <c r="P4" s="38" t="s">
        <v>56</v>
      </c>
      <c r="Q4" s="11"/>
      <c r="R4" s="11"/>
    </row>
    <row r="5" spans="1:18" ht="15.75" x14ac:dyDescent="0.25">
      <c r="A5" s="2"/>
      <c r="B5" s="2"/>
      <c r="C5" s="2"/>
      <c r="D5" s="2"/>
      <c r="E5" s="2"/>
      <c r="F5" s="43" t="str">
        <f t="shared" si="0"/>
        <v/>
      </c>
      <c r="G5" s="11"/>
      <c r="H5" s="11"/>
      <c r="I5" s="11"/>
      <c r="J5" s="38"/>
      <c r="K5" s="17"/>
      <c r="L5" s="11"/>
      <c r="M5" s="11"/>
      <c r="N5" s="11"/>
      <c r="O5" s="11"/>
      <c r="P5" s="11"/>
      <c r="Q5" s="11"/>
      <c r="R5" s="11"/>
    </row>
    <row r="6" spans="1:18" ht="15.75" x14ac:dyDescent="0.25">
      <c r="A6" s="2"/>
      <c r="B6" s="2"/>
      <c r="C6" s="2"/>
      <c r="D6" s="2"/>
      <c r="E6" s="2"/>
      <c r="F6" s="43" t="str">
        <f t="shared" si="0"/>
        <v/>
      </c>
      <c r="G6" s="17"/>
      <c r="H6" s="17"/>
      <c r="I6" s="17"/>
      <c r="J6" s="38"/>
      <c r="K6" s="17"/>
      <c r="L6" s="11"/>
      <c r="M6" s="11"/>
      <c r="N6" s="11"/>
      <c r="O6" s="11"/>
      <c r="P6" s="11"/>
      <c r="Q6" s="11"/>
      <c r="R6" s="11"/>
    </row>
    <row r="7" spans="1:18" ht="15.75" x14ac:dyDescent="0.25">
      <c r="A7" s="2"/>
      <c r="B7" s="2"/>
      <c r="C7" s="2"/>
      <c r="D7" s="2"/>
      <c r="E7" s="2"/>
      <c r="F7" s="43" t="str">
        <f t="shared" si="0"/>
        <v/>
      </c>
      <c r="G7" s="17"/>
      <c r="H7" s="17"/>
      <c r="I7" s="17"/>
      <c r="J7" s="38"/>
      <c r="K7" s="17"/>
      <c r="L7" s="11"/>
      <c r="M7" s="11"/>
      <c r="N7" s="11"/>
      <c r="O7" s="11"/>
      <c r="P7" s="11"/>
      <c r="Q7" s="11"/>
      <c r="R7" s="11"/>
    </row>
    <row r="8" spans="1:18" ht="15.75" x14ac:dyDescent="0.25">
      <c r="A8" s="2"/>
      <c r="B8" s="2"/>
      <c r="C8" s="2"/>
      <c r="D8" s="2"/>
      <c r="E8" s="2"/>
      <c r="F8" s="43" t="str">
        <f t="shared" si="0"/>
        <v/>
      </c>
      <c r="G8" s="17"/>
      <c r="H8" s="49"/>
      <c r="I8" s="17"/>
      <c r="J8" s="38"/>
      <c r="K8" s="17"/>
      <c r="L8" s="11"/>
      <c r="M8" s="11"/>
      <c r="N8" s="11"/>
      <c r="O8" s="11"/>
      <c r="P8" s="11"/>
      <c r="Q8" s="11"/>
      <c r="R8" s="11"/>
    </row>
    <row r="9" spans="1:18" ht="15.75" x14ac:dyDescent="0.25">
      <c r="A9" s="2"/>
      <c r="B9" s="2"/>
      <c r="C9" s="2"/>
      <c r="D9" s="2"/>
      <c r="E9" s="2"/>
      <c r="F9" s="43" t="str">
        <f t="shared" si="0"/>
        <v/>
      </c>
      <c r="G9" s="17"/>
      <c r="H9" s="17"/>
      <c r="I9" s="17"/>
      <c r="J9" s="38"/>
      <c r="K9" s="17"/>
      <c r="L9" s="11"/>
      <c r="M9" s="11"/>
      <c r="N9" s="11"/>
      <c r="O9" s="11"/>
      <c r="P9" s="11"/>
      <c r="Q9" s="11"/>
      <c r="R9" s="11"/>
    </row>
    <row r="10" spans="1:18" ht="15.75" x14ac:dyDescent="0.25">
      <c r="A10" s="2"/>
      <c r="B10" s="2"/>
      <c r="C10" s="2"/>
      <c r="D10" s="2"/>
      <c r="E10" s="2"/>
      <c r="F10" s="43" t="str">
        <f t="shared" si="0"/>
        <v/>
      </c>
      <c r="G10" s="17"/>
      <c r="H10" s="17"/>
      <c r="I10" s="17"/>
      <c r="J10" s="11"/>
      <c r="K10" s="17"/>
      <c r="L10" s="11"/>
      <c r="M10" s="11"/>
      <c r="N10" s="11"/>
      <c r="O10" s="11"/>
      <c r="P10" s="11"/>
      <c r="Q10" s="11"/>
      <c r="R10" s="11"/>
    </row>
    <row r="11" spans="1:18" ht="15.75" x14ac:dyDescent="0.25">
      <c r="A11" s="2"/>
      <c r="B11" s="2"/>
      <c r="C11" s="2"/>
      <c r="D11" s="2"/>
      <c r="E11" s="2"/>
      <c r="F11" s="43" t="str">
        <f t="shared" si="0"/>
        <v/>
      </c>
      <c r="G11" s="17"/>
      <c r="H11" s="17"/>
      <c r="I11" s="17"/>
      <c r="J11" s="11"/>
      <c r="K11" s="17"/>
      <c r="L11" s="11"/>
      <c r="M11" s="11"/>
      <c r="N11" s="11"/>
      <c r="O11" s="11"/>
      <c r="P11" s="11"/>
      <c r="Q11" s="11"/>
      <c r="R11" s="11"/>
    </row>
    <row r="12" spans="1:18" ht="15.75" x14ac:dyDescent="0.25">
      <c r="A12" s="2"/>
      <c r="B12" s="2"/>
      <c r="C12" s="2"/>
      <c r="D12" s="2"/>
      <c r="E12" s="2"/>
      <c r="F12" s="43" t="str">
        <f t="shared" si="0"/>
        <v/>
      </c>
      <c r="G12" s="17"/>
      <c r="H12" s="17"/>
      <c r="I12" s="17"/>
      <c r="J12" s="11"/>
      <c r="K12" s="17"/>
      <c r="L12" s="11"/>
      <c r="M12" s="11"/>
      <c r="N12" s="11"/>
      <c r="O12" s="11"/>
      <c r="P12" s="11"/>
      <c r="Q12" s="11"/>
      <c r="R12" s="11"/>
    </row>
    <row r="13" spans="1:18" ht="15.75" x14ac:dyDescent="0.25">
      <c r="A13" s="2"/>
      <c r="B13" s="2"/>
      <c r="C13" s="2"/>
      <c r="D13" s="2"/>
      <c r="E13" s="2"/>
      <c r="F13" s="43" t="str">
        <f t="shared" si="0"/>
        <v/>
      </c>
      <c r="G13" s="17"/>
      <c r="H13" s="17"/>
      <c r="I13" s="17"/>
      <c r="J13" s="11"/>
      <c r="K13" s="17"/>
      <c r="L13" s="11"/>
      <c r="M13" s="11"/>
      <c r="N13" s="11"/>
      <c r="O13" s="11"/>
      <c r="P13" s="11"/>
      <c r="Q13" s="11"/>
      <c r="R13" s="11"/>
    </row>
    <row r="14" spans="1:18" ht="15.75" x14ac:dyDescent="0.25">
      <c r="A14" s="2"/>
      <c r="B14" s="2"/>
      <c r="C14" s="2"/>
      <c r="D14" s="2"/>
      <c r="E14" s="2"/>
      <c r="F14" s="43" t="str">
        <f t="shared" si="0"/>
        <v/>
      </c>
      <c r="G14" s="17"/>
      <c r="H14" s="17"/>
      <c r="I14" s="17"/>
      <c r="J14" s="11"/>
      <c r="K14" s="17"/>
      <c r="L14" s="11"/>
      <c r="M14" s="11"/>
      <c r="N14" s="11"/>
      <c r="O14" s="11"/>
      <c r="P14" s="11"/>
      <c r="Q14" s="11"/>
      <c r="R14" s="11"/>
    </row>
    <row r="15" spans="1:18" ht="15.75" x14ac:dyDescent="0.25">
      <c r="A15" s="2"/>
      <c r="B15" s="2"/>
      <c r="C15" s="2"/>
      <c r="D15" s="2"/>
      <c r="E15" s="2"/>
      <c r="F15" s="43" t="str">
        <f t="shared" si="0"/>
        <v/>
      </c>
      <c r="G15" s="17"/>
      <c r="H15" s="17"/>
      <c r="I15" s="17"/>
      <c r="J15" s="11"/>
      <c r="K15" s="17"/>
      <c r="L15" s="11"/>
      <c r="M15" s="11"/>
      <c r="N15" s="11"/>
      <c r="O15" s="11"/>
      <c r="P15" s="11"/>
      <c r="Q15" s="11"/>
      <c r="R15" s="11"/>
    </row>
    <row r="16" spans="1:18" ht="15.75" x14ac:dyDescent="0.25">
      <c r="A16" s="2"/>
      <c r="B16" s="2"/>
      <c r="C16" s="2"/>
      <c r="D16" s="2"/>
      <c r="E16" s="2"/>
      <c r="F16" s="43" t="str">
        <f t="shared" si="0"/>
        <v/>
      </c>
      <c r="G16" s="17"/>
      <c r="H16" s="17"/>
      <c r="I16" s="17"/>
      <c r="J16" s="11"/>
      <c r="K16" s="17"/>
      <c r="L16" s="11"/>
      <c r="M16" s="11"/>
      <c r="N16" s="11"/>
      <c r="O16" s="11"/>
      <c r="P16" s="11"/>
      <c r="Q16" s="11"/>
      <c r="R16" s="11"/>
    </row>
    <row r="17" spans="1:18" ht="15.75" x14ac:dyDescent="0.25">
      <c r="A17" s="2"/>
      <c r="B17" s="50"/>
      <c r="C17" s="2"/>
      <c r="D17" s="50"/>
      <c r="E17" s="50"/>
      <c r="F17" s="43" t="str">
        <f t="shared" si="0"/>
        <v/>
      </c>
      <c r="G17" s="17"/>
      <c r="H17" s="17"/>
      <c r="I17" s="17"/>
      <c r="J17" s="11"/>
      <c r="K17" s="17"/>
      <c r="L17" s="11"/>
      <c r="M17" s="11"/>
      <c r="N17" s="11"/>
      <c r="O17" s="11"/>
      <c r="P17" s="11"/>
      <c r="Q17" s="11"/>
      <c r="R17" s="11"/>
    </row>
    <row r="18" spans="1:18" ht="15.75" x14ac:dyDescent="0.25">
      <c r="A18" s="2"/>
      <c r="B18" s="50"/>
      <c r="C18" s="2"/>
      <c r="D18" s="2"/>
      <c r="E18" s="2"/>
      <c r="F18" s="43" t="str">
        <f t="shared" si="0"/>
        <v/>
      </c>
      <c r="G18" s="17"/>
      <c r="H18" s="17"/>
      <c r="I18" s="17"/>
      <c r="J18" s="11"/>
      <c r="K18" s="17"/>
      <c r="L18" s="11"/>
      <c r="M18" s="11"/>
      <c r="N18" s="11"/>
      <c r="O18" s="11"/>
      <c r="P18" s="11"/>
      <c r="Q18" s="11"/>
      <c r="R18" s="11"/>
    </row>
    <row r="19" spans="1:18" ht="15.75" x14ac:dyDescent="0.25">
      <c r="A19" s="2"/>
      <c r="B19" s="2"/>
      <c r="C19" s="2"/>
      <c r="D19" s="2"/>
      <c r="E19" s="2"/>
      <c r="F19" s="43" t="str">
        <f t="shared" si="0"/>
        <v/>
      </c>
      <c r="G19" s="17"/>
      <c r="H19" s="17"/>
      <c r="I19" s="17"/>
      <c r="J19" s="11"/>
      <c r="K19" s="17"/>
      <c r="L19" s="11"/>
      <c r="M19" s="11"/>
      <c r="N19" s="11"/>
      <c r="O19" s="11"/>
      <c r="P19" s="11"/>
      <c r="Q19" s="11"/>
      <c r="R19" s="11"/>
    </row>
    <row r="20" spans="1:18" ht="15.75" x14ac:dyDescent="0.25">
      <c r="A20" s="2"/>
      <c r="B20" s="2"/>
      <c r="C20" s="2"/>
      <c r="D20" s="2"/>
      <c r="E20" s="2"/>
      <c r="F20" s="43" t="str">
        <f t="shared" si="0"/>
        <v/>
      </c>
      <c r="G20" s="17"/>
      <c r="H20" s="17"/>
      <c r="I20" s="17"/>
      <c r="J20" s="11"/>
      <c r="K20" s="17"/>
      <c r="L20" s="11"/>
      <c r="M20" s="11"/>
      <c r="N20" s="11"/>
      <c r="O20" s="11"/>
      <c r="P20" s="11"/>
      <c r="Q20" s="11"/>
      <c r="R20" s="11"/>
    </row>
    <row r="21" spans="1:18" ht="15.75" x14ac:dyDescent="0.25">
      <c r="A21" s="2"/>
      <c r="B21" s="2"/>
      <c r="C21" s="2"/>
      <c r="D21" s="2"/>
      <c r="E21" s="2"/>
      <c r="F21" s="43" t="str">
        <f t="shared" si="0"/>
        <v/>
      </c>
      <c r="G21" s="17"/>
      <c r="H21" s="17"/>
      <c r="I21" s="17"/>
      <c r="J21" s="11"/>
      <c r="K21" s="17"/>
      <c r="L21" s="11"/>
      <c r="M21" s="11"/>
      <c r="N21" s="11"/>
      <c r="O21" s="11"/>
      <c r="P21" s="11"/>
      <c r="Q21" s="11"/>
      <c r="R21" s="11"/>
    </row>
    <row r="22" spans="1:18" ht="15.75" x14ac:dyDescent="0.25">
      <c r="A22" s="2"/>
      <c r="B22" s="2"/>
      <c r="C22" s="2"/>
      <c r="D22" s="2"/>
      <c r="E22" s="2"/>
      <c r="F22" s="43" t="str">
        <f t="shared" si="0"/>
        <v/>
      </c>
      <c r="G22" s="17"/>
      <c r="H22" s="17"/>
      <c r="I22" s="17"/>
      <c r="J22" s="11"/>
      <c r="K22" s="17"/>
      <c r="L22" s="11"/>
      <c r="M22" s="11"/>
      <c r="N22" s="11"/>
      <c r="O22" s="11"/>
      <c r="P22" s="11"/>
      <c r="Q22" s="11"/>
      <c r="R22" s="11"/>
    </row>
    <row r="23" spans="1:18" ht="15.75" x14ac:dyDescent="0.25">
      <c r="A23" s="2"/>
      <c r="B23" s="2"/>
      <c r="C23" s="2"/>
      <c r="D23" s="2"/>
      <c r="E23" s="2"/>
      <c r="F23" s="43" t="str">
        <f t="shared" si="0"/>
        <v/>
      </c>
      <c r="G23" s="17"/>
      <c r="H23" s="17"/>
      <c r="I23" s="17"/>
      <c r="J23" s="11"/>
      <c r="K23" s="17"/>
      <c r="L23" s="11"/>
      <c r="M23" s="11"/>
      <c r="N23" s="11"/>
      <c r="O23" s="11"/>
      <c r="P23" s="11"/>
      <c r="Q23" s="11"/>
      <c r="R23" s="11"/>
    </row>
    <row r="24" spans="1:18" ht="15.75" x14ac:dyDescent="0.25">
      <c r="A24" s="2"/>
      <c r="B24" s="2"/>
      <c r="C24" s="2"/>
      <c r="D24" s="2"/>
      <c r="E24" s="2"/>
      <c r="F24" s="43" t="str">
        <f t="shared" si="0"/>
        <v/>
      </c>
      <c r="G24" s="17"/>
      <c r="H24" s="17"/>
      <c r="I24" s="17"/>
      <c r="J24" s="11"/>
      <c r="K24" s="17"/>
      <c r="L24" s="11"/>
      <c r="M24" s="11"/>
      <c r="N24" s="11"/>
      <c r="O24" s="11"/>
      <c r="P24" s="11"/>
      <c r="Q24" s="11"/>
      <c r="R24" s="11"/>
    </row>
    <row r="25" spans="1:18" ht="15.75" x14ac:dyDescent="0.25">
      <c r="A25" s="2"/>
      <c r="B25" s="2"/>
      <c r="C25" s="2"/>
      <c r="D25" s="2"/>
      <c r="E25" s="2"/>
      <c r="F25" s="43" t="str">
        <f t="shared" si="0"/>
        <v/>
      </c>
      <c r="G25" s="17"/>
      <c r="H25" s="17"/>
      <c r="I25" s="17"/>
      <c r="J25" s="11"/>
      <c r="K25" s="17"/>
      <c r="L25" s="11"/>
      <c r="M25" s="11"/>
      <c r="N25" s="11"/>
      <c r="O25" s="11"/>
      <c r="P25" s="11"/>
      <c r="Q25" s="11"/>
      <c r="R25" s="11"/>
    </row>
    <row r="26" spans="1:18" ht="15.75" x14ac:dyDescent="0.25">
      <c r="A26" s="2"/>
      <c r="B26" s="2"/>
      <c r="C26" s="2"/>
      <c r="D26" s="2"/>
      <c r="E26" s="2"/>
      <c r="F26" s="43" t="str">
        <f t="shared" si="0"/>
        <v/>
      </c>
      <c r="G26" s="17"/>
      <c r="H26" s="17"/>
      <c r="I26" s="17"/>
      <c r="J26" s="11"/>
      <c r="K26" s="17"/>
      <c r="L26" s="11"/>
      <c r="M26" s="11"/>
      <c r="N26" s="11"/>
      <c r="O26" s="11"/>
      <c r="P26" s="11"/>
      <c r="Q26" s="11"/>
      <c r="R26" s="11"/>
    </row>
    <row r="27" spans="1:18" ht="15.75" x14ac:dyDescent="0.25">
      <c r="A27" s="2"/>
      <c r="B27" s="2"/>
      <c r="C27" s="2"/>
      <c r="D27" s="2"/>
      <c r="E27" s="2"/>
      <c r="F27" s="43" t="str">
        <f t="shared" si="0"/>
        <v/>
      </c>
      <c r="G27" s="17"/>
      <c r="H27" s="17"/>
      <c r="I27" s="17"/>
      <c r="J27" s="11"/>
      <c r="K27" s="17"/>
      <c r="L27" s="11"/>
      <c r="M27" s="11"/>
      <c r="N27" s="11"/>
      <c r="O27" s="11"/>
      <c r="P27" s="11"/>
      <c r="Q27" s="11"/>
      <c r="R27" s="11"/>
    </row>
    <row r="28" spans="1:18" ht="15.75" x14ac:dyDescent="0.25">
      <c r="A28" s="2"/>
      <c r="B28" s="2"/>
      <c r="C28" s="2"/>
      <c r="D28" s="2"/>
      <c r="E28" s="2"/>
      <c r="F28" s="43" t="str">
        <f t="shared" si="0"/>
        <v/>
      </c>
      <c r="G28" s="17"/>
      <c r="H28" s="17"/>
      <c r="I28" s="17"/>
      <c r="J28" s="11"/>
      <c r="K28" s="17"/>
      <c r="L28" s="11"/>
      <c r="M28" s="11"/>
      <c r="N28" s="11"/>
      <c r="O28" s="11"/>
      <c r="P28" s="11"/>
      <c r="Q28" s="11"/>
      <c r="R28" s="11"/>
    </row>
    <row r="29" spans="1:18" ht="15.75" x14ac:dyDescent="0.25">
      <c r="A29" s="2"/>
      <c r="B29" s="2"/>
      <c r="C29" s="2"/>
      <c r="D29" s="2"/>
      <c r="E29" s="2"/>
      <c r="F29" s="43" t="str">
        <f t="shared" si="0"/>
        <v/>
      </c>
      <c r="G29" s="17"/>
      <c r="H29" s="17"/>
      <c r="I29" s="17"/>
      <c r="J29" s="11"/>
      <c r="K29" s="17"/>
      <c r="L29" s="11"/>
      <c r="M29" s="11"/>
      <c r="N29" s="11"/>
      <c r="O29" s="11"/>
      <c r="P29" s="11"/>
      <c r="Q29" s="11"/>
      <c r="R29" s="11"/>
    </row>
    <row r="30" spans="1:18" ht="15.75" x14ac:dyDescent="0.25">
      <c r="A30" s="2"/>
      <c r="B30" s="50"/>
      <c r="C30" s="2"/>
      <c r="D30" s="50"/>
      <c r="E30" s="50"/>
      <c r="F30" s="43" t="str">
        <f t="shared" si="0"/>
        <v/>
      </c>
      <c r="G30" s="11"/>
      <c r="H30" s="11"/>
      <c r="I30" s="11"/>
      <c r="J30" s="11"/>
      <c r="K30" s="17"/>
      <c r="L30" s="11"/>
      <c r="M30" s="11"/>
      <c r="N30" s="11"/>
      <c r="O30" s="11"/>
      <c r="P30" s="11"/>
      <c r="Q30" s="11"/>
      <c r="R30" s="11"/>
    </row>
    <row r="31" spans="1:18" ht="15.75" x14ac:dyDescent="0.25">
      <c r="A31" s="2"/>
      <c r="B31" s="50"/>
      <c r="C31" s="2"/>
      <c r="D31" s="50"/>
      <c r="E31" s="50"/>
      <c r="F31" s="43" t="str">
        <f t="shared" si="0"/>
        <v/>
      </c>
      <c r="G31" s="11"/>
      <c r="H31" s="11"/>
      <c r="I31" s="11"/>
      <c r="J31" s="11"/>
      <c r="K31" s="17"/>
      <c r="L31" s="11"/>
      <c r="M31" s="11"/>
      <c r="N31" s="11"/>
      <c r="O31" s="11"/>
      <c r="P31" s="11"/>
      <c r="Q31" s="11"/>
      <c r="R31" s="11"/>
    </row>
    <row r="32" spans="1:18" ht="15.75" x14ac:dyDescent="0.25">
      <c r="A32" s="50"/>
      <c r="B32" s="50"/>
      <c r="C32" s="50"/>
      <c r="D32" s="50"/>
      <c r="E32" s="50"/>
      <c r="F32" s="43" t="str">
        <f t="shared" si="0"/>
        <v/>
      </c>
      <c r="G32" s="11"/>
      <c r="H32" s="11"/>
      <c r="I32" s="11"/>
      <c r="J32" s="11"/>
      <c r="K32" s="17"/>
      <c r="L32" s="11"/>
      <c r="M32" s="11"/>
      <c r="N32" s="11"/>
      <c r="O32" s="11"/>
      <c r="P32" s="11"/>
      <c r="Q32" s="11"/>
      <c r="R32" s="11"/>
    </row>
    <row r="33" spans="1:18" ht="15.75" x14ac:dyDescent="0.25">
      <c r="A33" s="50"/>
      <c r="B33" s="50"/>
      <c r="C33" s="50"/>
      <c r="D33" s="50"/>
      <c r="E33" s="50"/>
      <c r="F33" s="43" t="str">
        <f t="shared" si="0"/>
        <v/>
      </c>
      <c r="G33" s="11"/>
      <c r="H33" s="11"/>
      <c r="I33" s="11"/>
      <c r="J33" s="11"/>
      <c r="K33" s="17"/>
      <c r="L33" s="11"/>
      <c r="M33" s="11"/>
      <c r="N33" s="11"/>
      <c r="O33" s="11"/>
      <c r="P33" s="11"/>
      <c r="Q33" s="11"/>
      <c r="R33" s="11"/>
    </row>
    <row r="34" spans="1:18" ht="15.75" x14ac:dyDescent="0.25">
      <c r="A34" s="50"/>
      <c r="B34" s="50"/>
      <c r="C34" s="50"/>
      <c r="D34" s="50"/>
      <c r="E34" s="50"/>
      <c r="F34" s="43" t="str">
        <f t="shared" si="0"/>
        <v/>
      </c>
      <c r="G34" s="11"/>
      <c r="H34" s="11"/>
      <c r="I34" s="11"/>
      <c r="J34" s="11"/>
      <c r="K34" s="17"/>
      <c r="L34" s="11"/>
      <c r="M34" s="11"/>
      <c r="N34" s="11"/>
      <c r="O34" s="11"/>
      <c r="P34" s="11"/>
      <c r="Q34" s="11"/>
      <c r="R34" s="11"/>
    </row>
    <row r="35" spans="1:18" ht="15.75" x14ac:dyDescent="0.25">
      <c r="A35" s="50"/>
      <c r="B35" s="50"/>
      <c r="C35" s="50"/>
      <c r="D35" s="50"/>
      <c r="E35" s="50"/>
      <c r="F35" s="43" t="str">
        <f t="shared" si="0"/>
        <v/>
      </c>
      <c r="G35" s="11"/>
      <c r="H35" s="11"/>
      <c r="I35" s="11"/>
      <c r="J35" s="11"/>
      <c r="K35" s="17"/>
      <c r="L35" s="11"/>
      <c r="M35" s="11"/>
      <c r="N35" s="11"/>
      <c r="O35" s="11"/>
      <c r="P35" s="11"/>
      <c r="Q35" s="11"/>
      <c r="R35" s="11"/>
    </row>
    <row r="36" spans="1:18" ht="15.75" x14ac:dyDescent="0.25">
      <c r="A36" s="50"/>
      <c r="B36" s="50"/>
      <c r="C36" s="50"/>
      <c r="D36" s="50"/>
      <c r="E36" s="50"/>
      <c r="F36" s="43" t="str">
        <f t="shared" si="0"/>
        <v/>
      </c>
      <c r="G36" s="11"/>
      <c r="H36" s="11"/>
      <c r="I36" s="11"/>
      <c r="J36" s="11"/>
      <c r="K36" s="17"/>
      <c r="L36" s="11"/>
      <c r="M36" s="11"/>
      <c r="N36" s="11"/>
      <c r="O36" s="11"/>
      <c r="P36" s="11"/>
      <c r="Q36" s="11"/>
      <c r="R36" s="11"/>
    </row>
    <row r="37" spans="1:18" ht="15.75" x14ac:dyDescent="0.25">
      <c r="A37" s="50"/>
      <c r="B37" s="50"/>
      <c r="C37" s="50"/>
      <c r="D37" s="50"/>
      <c r="E37" s="50"/>
      <c r="F37" s="43" t="str">
        <f t="shared" si="0"/>
        <v/>
      </c>
      <c r="G37" s="11"/>
      <c r="H37" s="11"/>
      <c r="I37" s="11"/>
      <c r="J37" s="11"/>
      <c r="K37" s="17"/>
      <c r="L37" s="11"/>
      <c r="M37" s="11"/>
      <c r="N37" s="11"/>
      <c r="O37" s="11"/>
      <c r="P37" s="11"/>
      <c r="Q37" s="11"/>
      <c r="R37" s="11"/>
    </row>
    <row r="38" spans="1:18" ht="15.75" x14ac:dyDescent="0.25">
      <c r="A38" s="50"/>
      <c r="B38" s="50"/>
      <c r="C38" s="50"/>
      <c r="D38" s="50"/>
      <c r="E38" s="50"/>
      <c r="F38" s="43" t="str">
        <f t="shared" si="0"/>
        <v/>
      </c>
      <c r="G38" s="11"/>
      <c r="H38" s="11"/>
      <c r="I38" s="11"/>
      <c r="J38" s="11"/>
      <c r="K38" s="17"/>
      <c r="L38" s="11"/>
      <c r="M38" s="11"/>
      <c r="N38" s="11"/>
      <c r="O38" s="11"/>
      <c r="P38" s="11"/>
      <c r="Q38" s="11"/>
      <c r="R38" s="11"/>
    </row>
    <row r="39" spans="1:18" ht="15.75" x14ac:dyDescent="0.25">
      <c r="A39" s="50"/>
      <c r="B39" s="50"/>
      <c r="C39" s="50"/>
      <c r="D39" s="50"/>
      <c r="E39" s="50"/>
      <c r="F39" s="43" t="str">
        <f t="shared" si="0"/>
        <v/>
      </c>
      <c r="G39" s="11"/>
      <c r="H39" s="11"/>
      <c r="I39" s="11"/>
      <c r="J39" s="11"/>
      <c r="K39" s="17"/>
      <c r="L39" s="11"/>
      <c r="M39" s="11"/>
      <c r="N39" s="11"/>
      <c r="O39" s="11"/>
      <c r="P39" s="11"/>
      <c r="Q39" s="11"/>
      <c r="R39" s="11"/>
    </row>
    <row r="40" spans="1:18" ht="15.75" x14ac:dyDescent="0.25">
      <c r="A40" s="50"/>
      <c r="B40" s="50"/>
      <c r="C40" s="50"/>
      <c r="D40" s="50"/>
      <c r="E40" s="50"/>
      <c r="F40" s="43" t="str">
        <f t="shared" si="0"/>
        <v/>
      </c>
      <c r="G40" s="11"/>
      <c r="H40" s="11"/>
      <c r="I40" s="11"/>
      <c r="J40" s="11"/>
      <c r="K40" s="17"/>
      <c r="L40" s="11"/>
      <c r="M40" s="11"/>
      <c r="N40" s="11"/>
      <c r="O40" s="11"/>
      <c r="P40" s="11"/>
      <c r="Q40" s="11"/>
      <c r="R40" s="11"/>
    </row>
    <row r="41" spans="1:18" ht="15.75" x14ac:dyDescent="0.25">
      <c r="A41" s="50"/>
      <c r="B41" s="50"/>
      <c r="C41" s="50"/>
      <c r="D41" s="50"/>
      <c r="E41" s="50"/>
      <c r="F41" s="43" t="str">
        <f t="shared" si="0"/>
        <v/>
      </c>
      <c r="G41" s="11"/>
      <c r="H41" s="11"/>
      <c r="I41" s="11"/>
      <c r="J41" s="11"/>
      <c r="K41" s="17"/>
      <c r="L41" s="11"/>
      <c r="M41" s="11"/>
      <c r="N41" s="11"/>
      <c r="O41" s="11"/>
      <c r="P41" s="11"/>
      <c r="Q41" s="11"/>
      <c r="R41" s="11"/>
    </row>
    <row r="42" spans="1:18" ht="15.75" x14ac:dyDescent="0.25">
      <c r="A42" s="50"/>
      <c r="B42" s="50"/>
      <c r="C42" s="50"/>
      <c r="D42" s="50"/>
      <c r="E42" s="50"/>
      <c r="F42" s="43" t="str">
        <f t="shared" si="0"/>
        <v/>
      </c>
      <c r="G42" s="11"/>
      <c r="H42" s="11"/>
      <c r="I42" s="11"/>
      <c r="J42" s="11"/>
      <c r="K42" s="17"/>
      <c r="L42" s="11"/>
      <c r="M42" s="11"/>
      <c r="N42" s="11"/>
      <c r="O42" s="11"/>
      <c r="P42" s="11"/>
      <c r="Q42" s="11"/>
      <c r="R42" s="11"/>
    </row>
  </sheetData>
  <mergeCells count="1">
    <mergeCell ref="A1:D1"/>
  </mergeCells>
  <conditionalFormatting sqref="F3:F42">
    <cfRule type="beginsWith" dxfId="3" priority="4" operator="beginsWith" text="A">
      <formula>LEFT(F3,LEN("A"))="A"</formula>
    </cfRule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{4686ECA4-F8DD-4136-A979-FC79B809752F}</x14:id>
        </ext>
      </extLst>
    </cfRule>
    <cfRule type="colorScale" priority="7">
      <colorScale>
        <cfvo type="min"/>
        <cfvo type="max"/>
        <color rgb="FFFF7128"/>
        <color rgb="FFFFEF9C"/>
      </colorScale>
    </cfRule>
  </conditionalFormatting>
  <conditionalFormatting sqref="F3:F42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{28DBA231-6279-40B7-9392-63A1FC4A7973}</x14:id>
        </ext>
      </extLst>
    </cfRule>
  </conditionalFormatting>
  <conditionalFormatting sqref="F3:F42">
    <cfRule type="beginsWith" dxfId="2" priority="3" operator="beginsWith" text="O">
      <formula>LEFT(F3,LEN("O"))="O"</formula>
    </cfRule>
  </conditionalFormatting>
  <conditionalFormatting sqref="F3">
    <cfRule type="beginsWith" dxfId="1" priority="1" operator="beginsWith" text="T">
      <formula>LEFT(F3,1)="T"</formula>
    </cfRule>
    <cfRule type="beginsWith" dxfId="0" priority="2" operator="beginsWith" text="O">
      <formula>LEFT(F3,1)="O"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86ECA4-F8DD-4136-A979-FC79B809752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F3:F42</xm:sqref>
        </x14:conditionalFormatting>
        <x14:conditionalFormatting xmlns:xm="http://schemas.microsoft.com/office/excel/2006/main">
          <x14:cfRule type="dataBar" id="{28DBA231-6279-40B7-9392-63A1FC4A797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F3:F42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EXERCICE 1</vt:lpstr>
      <vt:lpstr>EXERCICE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</dc:creator>
  <cp:lastModifiedBy>DAMIA</cp:lastModifiedBy>
  <dcterms:created xsi:type="dcterms:W3CDTF">2018-08-02T17:18:20Z</dcterms:created>
  <dcterms:modified xsi:type="dcterms:W3CDTF">2018-08-12T08:46:22Z</dcterms:modified>
</cp:coreProperties>
</file>