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cueil hall F\Desktop\Charlie Damotte\"/>
    </mc:Choice>
  </mc:AlternateContent>
  <bookViews>
    <workbookView xWindow="0" yWindow="0" windowWidth="28800" windowHeight="11535"/>
  </bookViews>
  <sheets>
    <sheet name="visiteurs" sheetId="2" r:id="rId1"/>
    <sheet name="STAT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12" i="1" s="1"/>
  <c r="C4" i="1"/>
  <c r="C5" i="1"/>
  <c r="AG5" i="1" s="1"/>
  <c r="C6" i="1"/>
  <c r="C7" i="1"/>
  <c r="AG7" i="1" s="1"/>
  <c r="C8" i="1"/>
  <c r="C9" i="1"/>
  <c r="AG9" i="1" s="1"/>
  <c r="C10" i="1"/>
  <c r="C11" i="1"/>
  <c r="B11" i="1"/>
  <c r="B10" i="1"/>
  <c r="AG10" i="1" s="1"/>
  <c r="B9" i="1"/>
  <c r="B8" i="1"/>
  <c r="AG8" i="1" s="1"/>
  <c r="B7" i="1"/>
  <c r="B6" i="1"/>
  <c r="AG6" i="1" s="1"/>
  <c r="B5" i="1"/>
  <c r="B4" i="1"/>
  <c r="AG4" i="1" s="1"/>
  <c r="B3" i="1"/>
  <c r="B2" i="1"/>
  <c r="AF12" i="1"/>
  <c r="AE12" i="1"/>
  <c r="AD12" i="1"/>
  <c r="AC12" i="1"/>
  <c r="AB12" i="1"/>
  <c r="Y12" i="1"/>
  <c r="X12" i="1"/>
  <c r="W12" i="1"/>
  <c r="V12" i="1"/>
  <c r="U12" i="1"/>
  <c r="R12" i="1"/>
  <c r="Q12" i="1"/>
  <c r="P12" i="1"/>
  <c r="O12" i="1"/>
  <c r="N12" i="1"/>
  <c r="K12" i="1"/>
  <c r="J12" i="1"/>
  <c r="I12" i="1"/>
  <c r="H12" i="1"/>
  <c r="G12" i="1"/>
  <c r="D12" i="1"/>
  <c r="AG2" i="1"/>
  <c r="AG3" i="1" l="1"/>
  <c r="AG11" i="1"/>
  <c r="AG12" i="1" s="1"/>
  <c r="B12" i="1"/>
</calcChain>
</file>

<file path=xl/sharedStrings.xml><?xml version="1.0" encoding="utf-8"?>
<sst xmlns="http://schemas.openxmlformats.org/spreadsheetml/2006/main" count="30" uniqueCount="28">
  <si>
    <t>TOTAL</t>
  </si>
  <si>
    <t>8h30-9h00</t>
  </si>
  <si>
    <t>9h-10h</t>
  </si>
  <si>
    <t>10h-11h</t>
  </si>
  <si>
    <t>11h-12h</t>
  </si>
  <si>
    <t>12h-13h</t>
  </si>
  <si>
    <t>13h-14h</t>
  </si>
  <si>
    <t>14h-15h</t>
  </si>
  <si>
    <t>15h-16h</t>
  </si>
  <si>
    <t>16h- 17h00</t>
  </si>
  <si>
    <t>17h00-18h30</t>
  </si>
  <si>
    <t>Date</t>
  </si>
  <si>
    <t>Heure</t>
  </si>
  <si>
    <t>Nom du Visiteur</t>
  </si>
  <si>
    <t>Société visitée</t>
  </si>
  <si>
    <t>Personne visitée</t>
  </si>
  <si>
    <t>Remarques</t>
  </si>
  <si>
    <t>M A</t>
  </si>
  <si>
    <t>STE B</t>
  </si>
  <si>
    <t>MME C</t>
  </si>
  <si>
    <t>M D</t>
  </si>
  <si>
    <t>STE E</t>
  </si>
  <si>
    <t>M F</t>
  </si>
  <si>
    <t>M S</t>
  </si>
  <si>
    <t>STE G</t>
  </si>
  <si>
    <t>STE H</t>
  </si>
  <si>
    <t>MME K</t>
  </si>
  <si>
    <t>MME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</si>
</sst>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[$-F400]h:mm:ss\ AM/P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B6987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6987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double">
        <color rgb="FFB69870"/>
      </left>
      <right style="double">
        <color rgb="FFB69870"/>
      </right>
      <top style="double">
        <color rgb="FFB69870"/>
      </top>
      <bottom style="double">
        <color rgb="FFB69870"/>
      </bottom>
      <diagonal/>
    </border>
    <border>
      <left style="double">
        <color rgb="FFB69870"/>
      </left>
      <right style="double">
        <color rgb="FFB6987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17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0" xfId="0" applyFill="1"/>
    <xf numFmtId="0" fontId="2" fillId="0" borderId="1" xfId="0" applyFont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5" fillId="5" borderId="3" xfId="0" applyNumberFormat="1" applyFont="1" applyFill="1" applyBorder="1" applyAlignment="1">
      <alignment horizontal="right"/>
    </xf>
    <xf numFmtId="165" fontId="6" fillId="5" borderId="4" xfId="0" applyNumberFormat="1" applyFont="1" applyFill="1" applyBorder="1"/>
    <xf numFmtId="0" fontId="7" fillId="5" borderId="4" xfId="0" applyFont="1" applyFill="1" applyBorder="1"/>
    <xf numFmtId="0" fontId="6" fillId="5" borderId="4" xfId="0" applyFont="1" applyFill="1" applyBorder="1"/>
    <xf numFmtId="14" fontId="0" fillId="0" borderId="3" xfId="0" applyNumberFormat="1" applyBorder="1"/>
    <xf numFmtId="165" fontId="0" fillId="0" borderId="3" xfId="0" applyNumberForma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8" fillId="6" borderId="3" xfId="0" applyFont="1" applyFill="1" applyBorder="1" applyAlignment="1">
      <alignment horizontal="center" vertical="center"/>
    </xf>
    <xf numFmtId="165" fontId="8" fillId="6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E8" sqref="E8"/>
    </sheetView>
  </sheetViews>
  <sheetFormatPr baseColWidth="10" defaultRowHeight="15" x14ac:dyDescent="0.25"/>
  <cols>
    <col min="3" max="3" width="25.85546875" bestFit="1" customWidth="1"/>
    <col min="4" max="4" width="16.85546875" bestFit="1" customWidth="1"/>
    <col min="5" max="5" width="19.42578125" bestFit="1" customWidth="1"/>
    <col min="6" max="6" width="13.7109375" bestFit="1" customWidth="1"/>
  </cols>
  <sheetData>
    <row r="1" spans="1:6" ht="18.75" x14ac:dyDescent="0.25">
      <c r="A1" s="21" t="s">
        <v>11</v>
      </c>
      <c r="B1" s="22" t="s">
        <v>12</v>
      </c>
      <c r="C1" s="21" t="s">
        <v>13</v>
      </c>
      <c r="D1" s="21" t="s">
        <v>14</v>
      </c>
      <c r="E1" s="21" t="s">
        <v>15</v>
      </c>
      <c r="F1" s="21" t="s">
        <v>16</v>
      </c>
    </row>
    <row r="2" spans="1:6" ht="15.75" x14ac:dyDescent="0.25">
      <c r="A2" s="13">
        <v>43313</v>
      </c>
      <c r="B2" s="14"/>
      <c r="C2" s="15"/>
      <c r="D2" s="16"/>
      <c r="E2" s="16"/>
      <c r="F2" s="16"/>
    </row>
    <row r="3" spans="1:6" x14ac:dyDescent="0.25">
      <c r="A3" s="17">
        <v>43313</v>
      </c>
      <c r="B3" s="18">
        <v>0.37222222222222223</v>
      </c>
      <c r="C3" s="19" t="s">
        <v>17</v>
      </c>
      <c r="D3" s="20" t="s">
        <v>18</v>
      </c>
      <c r="E3" s="20" t="s">
        <v>19</v>
      </c>
      <c r="F3" s="20"/>
    </row>
    <row r="4" spans="1:6" x14ac:dyDescent="0.25">
      <c r="A4" s="17">
        <v>43313</v>
      </c>
      <c r="B4" s="18">
        <v>0.39097222222222222</v>
      </c>
      <c r="C4" s="19" t="s">
        <v>20</v>
      </c>
      <c r="D4" s="20" t="s">
        <v>21</v>
      </c>
      <c r="E4" s="20" t="s">
        <v>22</v>
      </c>
      <c r="F4" s="20"/>
    </row>
    <row r="5" spans="1:6" ht="15.75" x14ac:dyDescent="0.25">
      <c r="A5" s="13">
        <v>43314</v>
      </c>
      <c r="B5" s="14"/>
      <c r="C5" s="15"/>
      <c r="D5" s="16"/>
      <c r="E5" s="16"/>
      <c r="F5" s="16"/>
    </row>
    <row r="6" spans="1:6" x14ac:dyDescent="0.25">
      <c r="A6" s="17">
        <v>43314</v>
      </c>
      <c r="B6" s="18">
        <v>0.36458333333333331</v>
      </c>
      <c r="C6" s="19" t="s">
        <v>23</v>
      </c>
      <c r="D6" s="20" t="s">
        <v>25</v>
      </c>
      <c r="E6" s="20" t="s">
        <v>26</v>
      </c>
      <c r="F6" s="20"/>
    </row>
    <row r="7" spans="1:6" x14ac:dyDescent="0.25">
      <c r="A7" s="17">
        <v>43314</v>
      </c>
      <c r="B7" s="18">
        <v>0.3972222222222222</v>
      </c>
      <c r="C7" s="19" t="s">
        <v>22</v>
      </c>
      <c r="D7" s="20" t="s">
        <v>24</v>
      </c>
      <c r="E7" s="20" t="s">
        <v>27</v>
      </c>
      <c r="F7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3"/>
  <sheetViews>
    <sheetView workbookViewId="0">
      <selection activeCell="C2" sqref="C2"/>
    </sheetView>
  </sheetViews>
  <sheetFormatPr baseColWidth="10" defaultRowHeight="15" x14ac:dyDescent="0.25"/>
  <cols>
    <col min="1" max="1" width="14.42578125" customWidth="1"/>
    <col min="2" max="33" width="3.7109375" customWidth="1"/>
  </cols>
  <sheetData>
    <row r="1" spans="1:33" ht="16.5" thickTop="1" thickBot="1" x14ac:dyDescent="0.3">
      <c r="A1" s="1">
        <v>43314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  <c r="AG1" s="2" t="s">
        <v>0</v>
      </c>
    </row>
    <row r="2" spans="1:33" ht="16.5" thickTop="1" thickBot="1" x14ac:dyDescent="0.3">
      <c r="A2" s="3" t="s">
        <v>1</v>
      </c>
      <c r="B2" s="4">
        <f>(COUNTIF(visiteurs!$B$3:$B$368,"&gt;=8:30")-COUNTIF(visiteurs!$B$3:$B$368,"&gt;9:00"))</f>
        <v>2</v>
      </c>
      <c r="C2" s="4">
        <f>(COUNTIF(visiteurs!$B$3:$B$368,"&gt;=8:30")-COUNTIF(visiteurs!$B$3:$B$368,"&gt;9:00"))</f>
        <v>2</v>
      </c>
      <c r="D2" s="4"/>
      <c r="E2" s="2"/>
      <c r="F2" s="2"/>
      <c r="G2" s="4"/>
      <c r="H2" s="4"/>
      <c r="I2" s="4"/>
      <c r="J2" s="4"/>
      <c r="K2" s="5"/>
      <c r="L2" s="2"/>
      <c r="M2" s="2"/>
      <c r="N2" s="5"/>
      <c r="O2" s="6"/>
      <c r="P2" s="5"/>
      <c r="Q2" s="5"/>
      <c r="R2" s="5"/>
      <c r="S2" s="2"/>
      <c r="T2" s="2"/>
      <c r="U2" s="5"/>
      <c r="V2" s="6"/>
      <c r="W2" s="5"/>
      <c r="X2" s="5"/>
      <c r="Y2" s="5"/>
      <c r="Z2" s="7"/>
      <c r="AA2" s="2"/>
      <c r="AB2" s="5"/>
      <c r="AC2" s="5"/>
      <c r="AD2" s="5"/>
      <c r="AE2" s="6"/>
      <c r="AF2" s="5"/>
      <c r="AG2" s="8">
        <f>SUM(B2:AF2)</f>
        <v>4</v>
      </c>
    </row>
    <row r="3" spans="1:33" ht="16.5" thickTop="1" thickBot="1" x14ac:dyDescent="0.3">
      <c r="A3" s="3" t="s">
        <v>2</v>
      </c>
      <c r="B3" s="4">
        <f>(COUNTIF(visiteurs!$B$3:$B$368,"&gt;=9:00")-COUNTIF(visiteurs!$B$3:$B$368,"&gt;10:00"))</f>
        <v>2</v>
      </c>
      <c r="C3" s="4">
        <f>(COUNTIF(visiteurs!$B$3:$B$368,"&gt;=9:00")-COUNTIF(visiteurs!$B$3:$B$368,"&gt;10:00"))</f>
        <v>2</v>
      </c>
      <c r="D3" s="4"/>
      <c r="E3" s="2"/>
      <c r="F3" s="2"/>
      <c r="G3" s="4"/>
      <c r="H3" s="4"/>
      <c r="I3" s="4"/>
      <c r="J3" s="4"/>
      <c r="K3" s="5"/>
      <c r="L3" s="2"/>
      <c r="M3" s="2"/>
      <c r="N3" s="5"/>
      <c r="O3" s="6"/>
      <c r="P3" s="5"/>
      <c r="Q3" s="5"/>
      <c r="R3" s="5"/>
      <c r="S3" s="2"/>
      <c r="T3" s="2"/>
      <c r="U3" s="5"/>
      <c r="V3" s="6"/>
      <c r="W3" s="5"/>
      <c r="X3" s="5"/>
      <c r="Y3" s="5"/>
      <c r="Z3" s="2"/>
      <c r="AA3" s="2"/>
      <c r="AB3" s="5"/>
      <c r="AC3" s="5"/>
      <c r="AD3" s="5"/>
      <c r="AE3" s="6"/>
      <c r="AF3" s="5"/>
      <c r="AG3" s="8">
        <f t="shared" ref="AG3:AG11" si="0">SUM(B3:AF3)</f>
        <v>4</v>
      </c>
    </row>
    <row r="4" spans="1:33" ht="16.5" thickTop="1" thickBot="1" x14ac:dyDescent="0.3">
      <c r="A4" s="3" t="s">
        <v>3</v>
      </c>
      <c r="B4" s="4">
        <f>(COUNTIF(visiteurs!$B$3:$B$368,"&gt;=10:00")-COUNTIF(visiteurs!$B$3:$B$368,"&gt;11:00"))</f>
        <v>0</v>
      </c>
      <c r="C4" s="4">
        <f>(COUNTIF(visiteurs!$B$3:$B$368,"&gt;=10:00")-COUNTIF(visiteurs!$B$3:$B$368,"&gt;11:00"))</f>
        <v>0</v>
      </c>
      <c r="D4" s="4"/>
      <c r="E4" s="2"/>
      <c r="F4" s="2"/>
      <c r="G4" s="4"/>
      <c r="H4" s="4"/>
      <c r="I4" s="4"/>
      <c r="J4" s="4"/>
      <c r="K4" s="5"/>
      <c r="L4" s="2"/>
      <c r="M4" s="2"/>
      <c r="N4" s="5"/>
      <c r="O4" s="6"/>
      <c r="P4" s="5"/>
      <c r="Q4" s="5"/>
      <c r="R4" s="5"/>
      <c r="S4" s="2"/>
      <c r="T4" s="2"/>
      <c r="U4" s="5"/>
      <c r="V4" s="6"/>
      <c r="W4" s="5"/>
      <c r="X4" s="5"/>
      <c r="Y4" s="5"/>
      <c r="Z4" s="2"/>
      <c r="AA4" s="2"/>
      <c r="AB4" s="5"/>
      <c r="AC4" s="5"/>
      <c r="AD4" s="5"/>
      <c r="AE4" s="6"/>
      <c r="AF4" s="5"/>
      <c r="AG4" s="8">
        <f t="shared" si="0"/>
        <v>0</v>
      </c>
    </row>
    <row r="5" spans="1:33" ht="16.5" thickTop="1" thickBot="1" x14ac:dyDescent="0.3">
      <c r="A5" s="3" t="s">
        <v>4</v>
      </c>
      <c r="B5" s="4">
        <f>(COUNTIF(visiteurs!$B$3:$B$368,"&gt;=11:00")-COUNTIF(visiteurs!$B$3:$B$368,"&gt;12:00"))</f>
        <v>0</v>
      </c>
      <c r="C5" s="4">
        <f>(COUNTIF(visiteurs!$B$3:$B$368,"&gt;=11:00")-COUNTIF(visiteurs!$B$3:$B$368,"&gt;12:00"))</f>
        <v>0</v>
      </c>
      <c r="D5" s="4"/>
      <c r="E5" s="2"/>
      <c r="F5" s="2"/>
      <c r="G5" s="4"/>
      <c r="H5" s="4"/>
      <c r="I5" s="4"/>
      <c r="J5" s="4"/>
      <c r="K5" s="5"/>
      <c r="L5" s="2"/>
      <c r="M5" s="2"/>
      <c r="N5" s="5"/>
      <c r="O5" s="6"/>
      <c r="P5" s="5"/>
      <c r="Q5" s="5"/>
      <c r="R5" s="5"/>
      <c r="S5" s="2"/>
      <c r="T5" s="2"/>
      <c r="U5" s="5"/>
      <c r="V5" s="6"/>
      <c r="W5" s="5"/>
      <c r="X5" s="5"/>
      <c r="Y5" s="5"/>
      <c r="Z5" s="2"/>
      <c r="AA5" s="2"/>
      <c r="AB5" s="5"/>
      <c r="AC5" s="5"/>
      <c r="AD5" s="5"/>
      <c r="AE5" s="6"/>
      <c r="AF5" s="5"/>
      <c r="AG5" s="8">
        <f t="shared" si="0"/>
        <v>0</v>
      </c>
    </row>
    <row r="6" spans="1:33" ht="16.5" thickTop="1" thickBot="1" x14ac:dyDescent="0.3">
      <c r="A6" s="3" t="s">
        <v>5</v>
      </c>
      <c r="B6" s="4">
        <f>(COUNTIF(visiteurs!$B$3:$B$368,"&gt;=12:00")-COUNTIF(visiteurs!$B$3:$B$368,"&gt;13:00"))</f>
        <v>0</v>
      </c>
      <c r="C6" s="4">
        <f>(COUNTIF(visiteurs!$B$3:$B$368,"&gt;=12:00")-COUNTIF(visiteurs!$B$3:$B$368,"&gt;13:00"))</f>
        <v>0</v>
      </c>
      <c r="D6" s="4"/>
      <c r="E6" s="2"/>
      <c r="F6" s="2"/>
      <c r="G6" s="4"/>
      <c r="H6" s="4"/>
      <c r="I6" s="4"/>
      <c r="J6" s="4"/>
      <c r="K6" s="5"/>
      <c r="L6" s="2"/>
      <c r="M6" s="2"/>
      <c r="N6" s="5"/>
      <c r="O6" s="6"/>
      <c r="P6" s="5"/>
      <c r="Q6" s="5"/>
      <c r="R6" s="5"/>
      <c r="S6" s="2"/>
      <c r="T6" s="2"/>
      <c r="U6" s="9"/>
      <c r="V6" s="6"/>
      <c r="W6" s="9"/>
      <c r="X6" s="5"/>
      <c r="Y6" s="5"/>
      <c r="Z6" s="2"/>
      <c r="AA6" s="2"/>
      <c r="AB6" s="5"/>
      <c r="AC6" s="5"/>
      <c r="AD6" s="5"/>
      <c r="AE6" s="6"/>
      <c r="AF6" s="5"/>
      <c r="AG6" s="8">
        <f t="shared" si="0"/>
        <v>0</v>
      </c>
    </row>
    <row r="7" spans="1:33" ht="16.5" thickTop="1" thickBot="1" x14ac:dyDescent="0.3">
      <c r="A7" s="3" t="s">
        <v>6</v>
      </c>
      <c r="B7" s="4">
        <f>(COUNTIF(visiteurs!$B$3:$B$368,"&gt;=13:00")-COUNTIF(visiteurs!$B$3:$B$368,"&gt;14:00"))</f>
        <v>0</v>
      </c>
      <c r="C7" s="4">
        <f>(COUNTIF(visiteurs!$B$3:$B$368,"&gt;=13:00")-COUNTIF(visiteurs!$B$3:$B$368,"&gt;14:00"))</f>
        <v>0</v>
      </c>
      <c r="D7" s="4"/>
      <c r="E7" s="2"/>
      <c r="F7" s="2"/>
      <c r="G7" s="4"/>
      <c r="H7" s="4"/>
      <c r="I7" s="4"/>
      <c r="J7" s="4"/>
      <c r="K7" s="5"/>
      <c r="L7" s="2"/>
      <c r="M7" s="2"/>
      <c r="N7" s="5"/>
      <c r="O7" s="6"/>
      <c r="P7" s="5"/>
      <c r="Q7" s="5"/>
      <c r="R7" s="5"/>
      <c r="S7" s="2"/>
      <c r="T7" s="2"/>
      <c r="U7" s="5"/>
      <c r="V7" s="6"/>
      <c r="W7" s="5"/>
      <c r="X7" s="5"/>
      <c r="Y7" s="5"/>
      <c r="Z7" s="2"/>
      <c r="AA7" s="2"/>
      <c r="AB7" s="5"/>
      <c r="AC7" s="5"/>
      <c r="AD7" s="5"/>
      <c r="AE7" s="6"/>
      <c r="AF7" s="5"/>
      <c r="AG7" s="8">
        <f t="shared" si="0"/>
        <v>0</v>
      </c>
    </row>
    <row r="8" spans="1:33" ht="16.5" thickTop="1" thickBot="1" x14ac:dyDescent="0.3">
      <c r="A8" s="3" t="s">
        <v>7</v>
      </c>
      <c r="B8" s="4">
        <f>(COUNTIF(visiteurs!$B$3:$B$368,"&gt;=14:00")-COUNTIF(visiteurs!$B$3:$B$368,"&gt;15:00"))</f>
        <v>0</v>
      </c>
      <c r="C8" s="4">
        <f>(COUNTIF(visiteurs!$B$3:$B$368,"&gt;=14:00")-COUNTIF(visiteurs!$B$3:$B$368,"&gt;15:00"))</f>
        <v>0</v>
      </c>
      <c r="D8" s="4"/>
      <c r="E8" s="2"/>
      <c r="F8" s="2"/>
      <c r="G8" s="4"/>
      <c r="H8" s="4"/>
      <c r="I8" s="4"/>
      <c r="J8" s="4"/>
      <c r="K8" s="5"/>
      <c r="L8" s="2"/>
      <c r="M8" s="2"/>
      <c r="N8" s="5"/>
      <c r="O8" s="6"/>
      <c r="P8" s="5"/>
      <c r="Q8" s="5"/>
      <c r="R8" s="5"/>
      <c r="S8" s="2"/>
      <c r="T8" s="2"/>
      <c r="U8" s="5"/>
      <c r="V8" s="6"/>
      <c r="W8" s="5"/>
      <c r="X8" s="5"/>
      <c r="Y8" s="5"/>
      <c r="Z8" s="2"/>
      <c r="AA8" s="2"/>
      <c r="AB8" s="5"/>
      <c r="AC8" s="5"/>
      <c r="AD8" s="5"/>
      <c r="AE8" s="6"/>
      <c r="AF8" s="5"/>
      <c r="AG8" s="8">
        <f t="shared" si="0"/>
        <v>0</v>
      </c>
    </row>
    <row r="9" spans="1:33" ht="16.5" thickTop="1" thickBot="1" x14ac:dyDescent="0.3">
      <c r="A9" s="3" t="s">
        <v>8</v>
      </c>
      <c r="B9" s="4">
        <f>(COUNTIF(visiteurs!$B$3:$B$368,"&gt;=15:00")-COUNTIF(visiteurs!$B$3:$B$368,"&gt;16:00"))</f>
        <v>0</v>
      </c>
      <c r="C9" s="4">
        <f>(COUNTIF(visiteurs!$B$3:$B$368,"&gt;=15:00")-COUNTIF(visiteurs!$B$3:$B$368,"&gt;16:00"))</f>
        <v>0</v>
      </c>
      <c r="D9" s="4"/>
      <c r="E9" s="2"/>
      <c r="F9" s="2"/>
      <c r="G9" s="4"/>
      <c r="H9" s="4"/>
      <c r="I9" s="4"/>
      <c r="J9" s="4"/>
      <c r="K9" s="5"/>
      <c r="L9" s="2"/>
      <c r="M9" s="2"/>
      <c r="N9" s="5"/>
      <c r="O9" s="6"/>
      <c r="P9" s="5"/>
      <c r="Q9" s="5"/>
      <c r="R9" s="5"/>
      <c r="S9" s="2"/>
      <c r="T9" s="2"/>
      <c r="U9" s="5"/>
      <c r="V9" s="6"/>
      <c r="W9" s="5"/>
      <c r="X9" s="5"/>
      <c r="Y9" s="5"/>
      <c r="Z9" s="2"/>
      <c r="AA9" s="2"/>
      <c r="AB9" s="5"/>
      <c r="AC9" s="5"/>
      <c r="AD9" s="5"/>
      <c r="AE9" s="6"/>
      <c r="AF9" s="5"/>
      <c r="AG9" s="8">
        <f t="shared" si="0"/>
        <v>0</v>
      </c>
    </row>
    <row r="10" spans="1:33" ht="16.5" thickTop="1" thickBot="1" x14ac:dyDescent="0.3">
      <c r="A10" s="3" t="s">
        <v>9</v>
      </c>
      <c r="B10" s="4">
        <f>(COUNTIF(visiteurs!$B$3:$B$368,"&gt;=16:00")-COUNTIF(visiteurs!$B$3:$B$368,"&gt;17:00"))</f>
        <v>0</v>
      </c>
      <c r="C10" s="4">
        <f>(COUNTIF(visiteurs!$B$3:$B$368,"&gt;=16:00")-COUNTIF(visiteurs!$B$3:$B$368,"&gt;17:00"))</f>
        <v>0</v>
      </c>
      <c r="D10" s="4"/>
      <c r="E10" s="2"/>
      <c r="F10" s="2"/>
      <c r="G10" s="4"/>
      <c r="H10" s="4"/>
      <c r="I10" s="4"/>
      <c r="J10" s="4"/>
      <c r="K10" s="5"/>
      <c r="L10" s="2"/>
      <c r="M10" s="2"/>
      <c r="N10" s="5"/>
      <c r="O10" s="6"/>
      <c r="P10" s="5"/>
      <c r="Q10" s="5"/>
      <c r="R10" s="5"/>
      <c r="S10" s="2"/>
      <c r="T10" s="2"/>
      <c r="U10" s="5"/>
      <c r="V10" s="6"/>
      <c r="W10" s="5"/>
      <c r="X10" s="5"/>
      <c r="Y10" s="5"/>
      <c r="Z10" s="2"/>
      <c r="AA10" s="2"/>
      <c r="AB10" s="5"/>
      <c r="AC10" s="5"/>
      <c r="AD10" s="5"/>
      <c r="AE10" s="6"/>
      <c r="AF10" s="5"/>
      <c r="AG10" s="8">
        <f t="shared" si="0"/>
        <v>0</v>
      </c>
    </row>
    <row r="11" spans="1:33" ht="16.5" thickTop="1" thickBot="1" x14ac:dyDescent="0.3">
      <c r="A11" s="3" t="s">
        <v>10</v>
      </c>
      <c r="B11" s="4">
        <f>(COUNTIF(visiteurs!$B$3:$B$368,"&gt;=17:00")-COUNTIF(visiteurs!$B$3:$B$368,"&gt;18:30"))</f>
        <v>0</v>
      </c>
      <c r="C11" s="4">
        <f>(COUNTIF(visiteurs!$B$3:$B$368,"&gt;=17:00")-COUNTIF(visiteurs!$B$3:$B$368,"&gt;18:30"))</f>
        <v>0</v>
      </c>
      <c r="D11" s="4"/>
      <c r="E11" s="2"/>
      <c r="F11" s="2"/>
      <c r="G11" s="4"/>
      <c r="H11" s="4"/>
      <c r="I11" s="4"/>
      <c r="J11" s="4"/>
      <c r="K11" s="5"/>
      <c r="L11" s="2"/>
      <c r="M11" s="2"/>
      <c r="N11" s="5"/>
      <c r="O11" s="6"/>
      <c r="P11" s="5"/>
      <c r="Q11" s="5"/>
      <c r="R11" s="5"/>
      <c r="S11" s="2"/>
      <c r="T11" s="2"/>
      <c r="U11" s="5"/>
      <c r="V11" s="6"/>
      <c r="W11" s="5"/>
      <c r="X11" s="5"/>
      <c r="Y11" s="5"/>
      <c r="Z11" s="2"/>
      <c r="AA11" s="2"/>
      <c r="AB11" s="5"/>
      <c r="AC11" s="5"/>
      <c r="AD11" s="5"/>
      <c r="AE11" s="6"/>
      <c r="AF11" s="5"/>
      <c r="AG11" s="8">
        <f t="shared" si="0"/>
        <v>0</v>
      </c>
    </row>
    <row r="12" spans="1:33" ht="17.25" thickTop="1" thickBot="1" x14ac:dyDescent="0.3">
      <c r="A12" s="10" t="s">
        <v>0</v>
      </c>
      <c r="B12" s="11">
        <f>SUM(B2:B11)</f>
        <v>4</v>
      </c>
      <c r="C12" s="11">
        <f>SUM(C2:C11)</f>
        <v>4</v>
      </c>
      <c r="D12" s="11">
        <f>SUM(D2:D11)</f>
        <v>0</v>
      </c>
      <c r="E12" s="2"/>
      <c r="F12" s="2"/>
      <c r="G12" s="11">
        <f>SUM(G2:G11)</f>
        <v>0</v>
      </c>
      <c r="H12" s="11">
        <f>SUM(H2:H11)</f>
        <v>0</v>
      </c>
      <c r="I12" s="11">
        <f>SUM(I2:I11)</f>
        <v>0</v>
      </c>
      <c r="J12" s="11">
        <f>SUM(J2:J11)</f>
        <v>0</v>
      </c>
      <c r="K12" s="11">
        <f>SUM(K2:K11)</f>
        <v>0</v>
      </c>
      <c r="L12" s="2"/>
      <c r="M12" s="2"/>
      <c r="N12" s="11">
        <f>SUM(N2:N11)</f>
        <v>0</v>
      </c>
      <c r="O12" s="11">
        <f>SUM(O2:O11)</f>
        <v>0</v>
      </c>
      <c r="P12" s="11">
        <f>SUM(P2:P11)</f>
        <v>0</v>
      </c>
      <c r="Q12" s="11">
        <f>SUM(Q2:Q11)</f>
        <v>0</v>
      </c>
      <c r="R12" s="11">
        <f>SUM(R2:R11)</f>
        <v>0</v>
      </c>
      <c r="S12" s="2"/>
      <c r="T12" s="2"/>
      <c r="U12" s="11">
        <f>SUM(U2:U11)</f>
        <v>0</v>
      </c>
      <c r="V12" s="11">
        <f>SUM(V2:V11)</f>
        <v>0</v>
      </c>
      <c r="W12" s="11">
        <f>SUM(W2:W11)</f>
        <v>0</v>
      </c>
      <c r="X12" s="11">
        <f>SUM(X2:X11)</f>
        <v>0</v>
      </c>
      <c r="Y12" s="11">
        <f>SUM(Y2:Y11)</f>
        <v>0</v>
      </c>
      <c r="Z12" s="2"/>
      <c r="AA12" s="2"/>
      <c r="AB12" s="11">
        <f t="shared" ref="AB12:AF12" si="1">SUM(AB2:AB11)</f>
        <v>0</v>
      </c>
      <c r="AC12" s="11">
        <f t="shared" si="1"/>
        <v>0</v>
      </c>
      <c r="AD12" s="11">
        <f t="shared" si="1"/>
        <v>0</v>
      </c>
      <c r="AE12" s="11">
        <f t="shared" si="1"/>
        <v>0</v>
      </c>
      <c r="AF12" s="11">
        <f t="shared" si="1"/>
        <v>0</v>
      </c>
      <c r="AG12" s="12">
        <f>SUM(AG2:AG11)</f>
        <v>8</v>
      </c>
    </row>
    <row r="13" spans="1:33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visiteurs</vt:lpstr>
      <vt:lpstr>STATS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 hall F</dc:creator>
  <cp:lastModifiedBy>accueil hall F</cp:lastModifiedBy>
  <dcterms:created xsi:type="dcterms:W3CDTF">2018-08-09T08:00:58Z</dcterms:created>
  <dcterms:modified xsi:type="dcterms:W3CDTF">2018-08-09T08:10:25Z</dcterms:modified>
</cp:coreProperties>
</file>