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300" windowWidth="19440" windowHeight="11685" tabRatio="818"/>
  </bookViews>
  <sheets>
    <sheet name="Rech COND" sheetId="35" r:id="rId1"/>
    <sheet name="BDD COND" sheetId="34" r:id="rId2"/>
    <sheet name="Rech REMORQUE" sheetId="33" r:id="rId3"/>
    <sheet name="BDD REMORQUE" sheetId="31" r:id="rId4"/>
  </sheets>
  <definedNames>
    <definedName name="_xlnm._FilterDatabase" localSheetId="1" hidden="1">'BDD COND'!$A$5:$A$117</definedName>
  </definedNames>
  <calcPr calcId="145621"/>
</workbook>
</file>

<file path=xl/calcChain.xml><?xml version="1.0" encoding="utf-8"?>
<calcChain xmlns="http://schemas.openxmlformats.org/spreadsheetml/2006/main">
  <c r="C9" i="35" l="1"/>
  <c r="C8" i="35"/>
  <c r="C7" i="35"/>
  <c r="C6" i="35"/>
  <c r="C5" i="35"/>
  <c r="C4" i="35"/>
  <c r="C4" i="33" l="1"/>
  <c r="C5" i="33"/>
  <c r="C3" i="33"/>
</calcChain>
</file>

<file path=xl/sharedStrings.xml><?xml version="1.0" encoding="utf-8"?>
<sst xmlns="http://schemas.openxmlformats.org/spreadsheetml/2006/main" count="1606" uniqueCount="935">
  <si>
    <t>BY935MY</t>
  </si>
  <si>
    <t>BW705NF</t>
  </si>
  <si>
    <t>BW535NE</t>
  </si>
  <si>
    <t>BY701KZ</t>
  </si>
  <si>
    <t>BA507NW</t>
  </si>
  <si>
    <t>BX028CD</t>
  </si>
  <si>
    <t>BW692NB</t>
  </si>
  <si>
    <t>BW776XY</t>
  </si>
  <si>
    <t>BX799NB</t>
  </si>
  <si>
    <t>XPOLOGISTICS</t>
  </si>
  <si>
    <t>BX627CC</t>
  </si>
  <si>
    <t>BY038MZ</t>
  </si>
  <si>
    <t>BY608MY</t>
  </si>
  <si>
    <t>BW010LT</t>
  </si>
  <si>
    <t>BW073NE</t>
  </si>
  <si>
    <t>EG275BM</t>
  </si>
  <si>
    <t>BY169MZ</t>
  </si>
  <si>
    <t>BY372LA</t>
  </si>
  <si>
    <t>ET802FZ</t>
  </si>
  <si>
    <t>EX547GN</t>
  </si>
  <si>
    <t>BY737MY</t>
  </si>
  <si>
    <t>BZ002TC</t>
  </si>
  <si>
    <t>BV783ZH</t>
  </si>
  <si>
    <t>BZ010TC</t>
  </si>
  <si>
    <t>BY049KZ</t>
  </si>
  <si>
    <t>BW635ND</t>
  </si>
  <si>
    <t>BW667YA</t>
  </si>
  <si>
    <t>BY097LA</t>
  </si>
  <si>
    <t>BW647VJ</t>
  </si>
  <si>
    <t>AT218VQ</t>
  </si>
  <si>
    <t>EF128XY</t>
  </si>
  <si>
    <t>BZ011TC</t>
  </si>
  <si>
    <t>IMMATRICULATION</t>
  </si>
  <si>
    <t>DATE DES MINES</t>
  </si>
  <si>
    <t>SOCIÉTÉ</t>
  </si>
  <si>
    <t>CODE CITERNE / CAPACITÉ</t>
  </si>
  <si>
    <t>1QEC514</t>
  </si>
  <si>
    <t>REMORQUE SPECIFIQUE CHARBON ACTIF</t>
  </si>
  <si>
    <t>DESOTEC</t>
  </si>
  <si>
    <t>2277TS73</t>
  </si>
  <si>
    <t>L4BH - MONOCUVE - 34500L</t>
  </si>
  <si>
    <t>BM CHIMIE</t>
  </si>
  <si>
    <t>9413VR73</t>
  </si>
  <si>
    <t>L4BH - MONOCUVE - CAPACITÉ NC</t>
  </si>
  <si>
    <t>AA140JB</t>
  </si>
  <si>
    <t>XPOLogistics SANDOUVILLE</t>
  </si>
  <si>
    <t>AA726ZR</t>
  </si>
  <si>
    <t>AB269VN</t>
  </si>
  <si>
    <t>AB324KK</t>
  </si>
  <si>
    <t>AC160WW</t>
  </si>
  <si>
    <t>AC603YW</t>
  </si>
  <si>
    <t>AD102SV</t>
  </si>
  <si>
    <t>AG246ZY</t>
  </si>
  <si>
    <t>XPOLogistics SEREZIN</t>
  </si>
  <si>
    <t>AG451MD</t>
  </si>
  <si>
    <t>AH027LK</t>
  </si>
  <si>
    <t>AH242QK</t>
  </si>
  <si>
    <t>AJ628GM</t>
  </si>
  <si>
    <t>AJ744SE</t>
  </si>
  <si>
    <t>AK288CQ</t>
  </si>
  <si>
    <t>AL924WN</t>
  </si>
  <si>
    <t>AT140VQ</t>
  </si>
  <si>
    <t>AT183VQ</t>
  </si>
  <si>
    <t>L4BH - MONOCUVE - 37500L</t>
  </si>
  <si>
    <t>AT245VQ</t>
  </si>
  <si>
    <t>AY669VG</t>
  </si>
  <si>
    <t>XPOLogistics SAINT MIHIEL</t>
  </si>
  <si>
    <t>BB664GR</t>
  </si>
  <si>
    <t>BE102AS</t>
  </si>
  <si>
    <t>BE135AS</t>
  </si>
  <si>
    <t>BK273XW</t>
  </si>
  <si>
    <t>BK338XW</t>
  </si>
  <si>
    <t>BMK3399</t>
  </si>
  <si>
    <t xml:space="preserve">CHASSIS </t>
  </si>
  <si>
    <t>KUBE &amp; KUBENZ</t>
  </si>
  <si>
    <t>BN301MJ</t>
  </si>
  <si>
    <t>BR302WH</t>
  </si>
  <si>
    <t>BT53</t>
  </si>
  <si>
    <t>L4BH - 3 CUVES - 11500L/7000L/11500L</t>
  </si>
  <si>
    <t>BAIRDS BROTHERS</t>
  </si>
  <si>
    <t>BV011ZB</t>
  </si>
  <si>
    <t>BV179YS</t>
  </si>
  <si>
    <t>BV197ZB</t>
  </si>
  <si>
    <t>L4BH - 3 CUVES - 7490L/22322L/7381L</t>
  </si>
  <si>
    <t>BV236YT</t>
  </si>
  <si>
    <t>BV344YV</t>
  </si>
  <si>
    <t>BV361XG</t>
  </si>
  <si>
    <t>L4BH - 3 CUVES - 7462L/22471L/7402L</t>
  </si>
  <si>
    <t>BV392ZD</t>
  </si>
  <si>
    <t>BV404XJ</t>
  </si>
  <si>
    <t>BV550YW</t>
  </si>
  <si>
    <t>BV641ZC</t>
  </si>
  <si>
    <t>L4BH - 3 CUVES - 7500L/22408L/7369L</t>
  </si>
  <si>
    <t>BV698ZF</t>
  </si>
  <si>
    <t>BV702ZB</t>
  </si>
  <si>
    <t>L4BH - 3 CUVES - 7493L/22331L/7380L</t>
  </si>
  <si>
    <t>BV729YV</t>
  </si>
  <si>
    <t>L4BH - MONOCUVE - 32550L</t>
  </si>
  <si>
    <t>BV814XG</t>
  </si>
  <si>
    <t>BV865YS</t>
  </si>
  <si>
    <t>BV901YS</t>
  </si>
  <si>
    <t>BV997XH</t>
  </si>
  <si>
    <t>BW003NA</t>
  </si>
  <si>
    <t>L4BH - MONOCUVE - 32644L</t>
  </si>
  <si>
    <t>BW026ME</t>
  </si>
  <si>
    <t>BW032NF</t>
  </si>
  <si>
    <t>L10BH - MONOCUVE - 22438L</t>
  </si>
  <si>
    <t>L4BH - MONOCUVE - 33539L</t>
  </si>
  <si>
    <t>BW121XY</t>
  </si>
  <si>
    <t>L4BH - MONOCUVE - 32447L</t>
  </si>
  <si>
    <t>BW171NB</t>
  </si>
  <si>
    <t>L4BH - MONOCUVE - 33608L</t>
  </si>
  <si>
    <t>BW176EJ</t>
  </si>
  <si>
    <t>BW184MF</t>
  </si>
  <si>
    <t>L4BH - MONOCUVE - 32670L</t>
  </si>
  <si>
    <t>BW250RP</t>
  </si>
  <si>
    <t>BW281YB</t>
  </si>
  <si>
    <t>BW302RR</t>
  </si>
  <si>
    <t>BW308NP</t>
  </si>
  <si>
    <t>L10BH -MONOCUVE - 22480L</t>
  </si>
  <si>
    <t>BW313XZ</t>
  </si>
  <si>
    <t>BW343XY</t>
  </si>
  <si>
    <t>BW359RM</t>
  </si>
  <si>
    <t>BW367NF</t>
  </si>
  <si>
    <t>L4BH - MONOCUVE - 32479L</t>
  </si>
  <si>
    <t>BW415AC</t>
  </si>
  <si>
    <t>BW429RN</t>
  </si>
  <si>
    <t>BW446TY</t>
  </si>
  <si>
    <t>BW463LS</t>
  </si>
  <si>
    <t>BW481RT</t>
  </si>
  <si>
    <t>BW503XV</t>
  </si>
  <si>
    <t>L4BH - 3 CUVES - 7495L/22398L/7444L</t>
  </si>
  <si>
    <t>BW596EJ</t>
  </si>
  <si>
    <t>BW615RC</t>
  </si>
  <si>
    <t>BW624MH</t>
  </si>
  <si>
    <t>L4BH - MONOCUVE - 32464L</t>
  </si>
  <si>
    <t>BW646XW</t>
  </si>
  <si>
    <t>BW676AC</t>
  </si>
  <si>
    <t>BW702RP</t>
  </si>
  <si>
    <t>BW757TX</t>
  </si>
  <si>
    <t>L4BH - MONOCUVE - 32445L</t>
  </si>
  <si>
    <t>BW810RQ</t>
  </si>
  <si>
    <t>BW838RN</t>
  </si>
  <si>
    <t>BW847MG</t>
  </si>
  <si>
    <t>BW862RC</t>
  </si>
  <si>
    <t>BW862XX</t>
  </si>
  <si>
    <t>BW882NC</t>
  </si>
  <si>
    <t>L4BH - MONOCUVE - 32520L</t>
  </si>
  <si>
    <t>BW888MB</t>
  </si>
  <si>
    <t>BW898MF</t>
  </si>
  <si>
    <t>BW910PB</t>
  </si>
  <si>
    <t>BW915RR</t>
  </si>
  <si>
    <t>BW939VM</t>
  </si>
  <si>
    <t>BW950EJ</t>
  </si>
  <si>
    <t>BW951XV</t>
  </si>
  <si>
    <t>BW955XW</t>
  </si>
  <si>
    <t>L4BH - MONOCUVE - 32486L</t>
  </si>
  <si>
    <t>BX072DS</t>
  </si>
  <si>
    <t>BX085PD</t>
  </si>
  <si>
    <t>BX090PF</t>
  </si>
  <si>
    <t>BX158NB</t>
  </si>
  <si>
    <t>L4BH - 3 CUVES - 12250L/24750L/12250L</t>
  </si>
  <si>
    <t>BX203DQ</t>
  </si>
  <si>
    <t>BX223DL</t>
  </si>
  <si>
    <t>BX247PC</t>
  </si>
  <si>
    <t>BX281NY</t>
  </si>
  <si>
    <t>BX281QJ</t>
  </si>
  <si>
    <t>BX282RB</t>
  </si>
  <si>
    <t>BX284PC</t>
  </si>
  <si>
    <t>BX314DN</t>
  </si>
  <si>
    <t>BX327CK</t>
  </si>
  <si>
    <t>BX381PF</t>
  </si>
  <si>
    <t>BX391CB</t>
  </si>
  <si>
    <t>L4BH - MONOCUVE - 32451L</t>
  </si>
  <si>
    <t>BX439CC</t>
  </si>
  <si>
    <t>BX516ZP</t>
  </si>
  <si>
    <t>BX530RC</t>
  </si>
  <si>
    <t>BX560ZP</t>
  </si>
  <si>
    <t>BX611CB</t>
  </si>
  <si>
    <t>L4BH - MONOCUVE - 32380L</t>
  </si>
  <si>
    <t>BX617RB</t>
  </si>
  <si>
    <t>BX651ZQ</t>
  </si>
  <si>
    <t>BX658DM</t>
  </si>
  <si>
    <t>BX669JV</t>
  </si>
  <si>
    <t>BX679DE</t>
  </si>
  <si>
    <t>BX720JV</t>
  </si>
  <si>
    <t>BX767CC</t>
  </si>
  <si>
    <t>L4BH - MONOCUVE - 33597L</t>
  </si>
  <si>
    <t>BX805CL</t>
  </si>
  <si>
    <t>L4BH - 3 CUVES - 7463L/25193L/7455L</t>
  </si>
  <si>
    <t>BX843QY</t>
  </si>
  <si>
    <t>L4BH - 3 CUVES - 7484L/25146L/7455L</t>
  </si>
  <si>
    <t>BX991CK</t>
  </si>
  <si>
    <t>BY001RN</t>
  </si>
  <si>
    <t>L4BH - MONOCUVE - 32476L</t>
  </si>
  <si>
    <t>L4BH - MONOCUVE - 32434L</t>
  </si>
  <si>
    <t>BY091MZ</t>
  </si>
  <si>
    <t>L4BH - MONOCUVE - 32410L</t>
  </si>
  <si>
    <t>L4BH - MONOCUVE - 32437L</t>
  </si>
  <si>
    <t>BY134MZ</t>
  </si>
  <si>
    <t>L4BH - MONOCUVE - 33512L</t>
  </si>
  <si>
    <t>L4BH - MONOCUVE - 32498L</t>
  </si>
  <si>
    <t>BY173KZ</t>
  </si>
  <si>
    <t>L4BH - MONOCUVE - 32521L</t>
  </si>
  <si>
    <t>BY247LA</t>
  </si>
  <si>
    <t>L4BH - MONOCUVE - 32441L</t>
  </si>
  <si>
    <t>BY394KZ</t>
  </si>
  <si>
    <t>L4BH - MONOCUVE - 32419L</t>
  </si>
  <si>
    <t>BY488KZ</t>
  </si>
  <si>
    <t>L4BH - 3 CUVES - 12572L/24866L/12370L</t>
  </si>
  <si>
    <t>BY507LA</t>
  </si>
  <si>
    <t>BY553MY</t>
  </si>
  <si>
    <t>L4BH - MONOCUVE - 32362L</t>
  </si>
  <si>
    <t>BY594KZ</t>
  </si>
  <si>
    <t>L4BH - MONOCUVE - 32481L</t>
  </si>
  <si>
    <t>BY599WD</t>
  </si>
  <si>
    <t>BY668HM</t>
  </si>
  <si>
    <t>BY684MY</t>
  </si>
  <si>
    <t>L4BH - MONOCUVE - 32435L</t>
  </si>
  <si>
    <t>L4BH - MONOCUVE - 32453L</t>
  </si>
  <si>
    <t>BY710RV</t>
  </si>
  <si>
    <t>L4BH - MONOCUVE - 32426L</t>
  </si>
  <si>
    <t>BY806MY</t>
  </si>
  <si>
    <t>L4BH - MONOCUVE - 32537L</t>
  </si>
  <si>
    <t>L4BH - MONOCUVE - 32497L</t>
  </si>
  <si>
    <t>BY979KZ</t>
  </si>
  <si>
    <t>L4BH - MONOCUVE - 32432L</t>
  </si>
  <si>
    <t>L4BH - MONOCUVE - 32514L</t>
  </si>
  <si>
    <t>BZ016TC</t>
  </si>
  <si>
    <t>BZ253BS</t>
  </si>
  <si>
    <t>BZ358PR</t>
  </si>
  <si>
    <t>BZ375PR</t>
  </si>
  <si>
    <t>BZ624CY</t>
  </si>
  <si>
    <t>CITERNE GAZ - AZOTE</t>
  </si>
  <si>
    <t>MESSER</t>
  </si>
  <si>
    <t>BZ724WT</t>
  </si>
  <si>
    <t>CA013HC</t>
  </si>
  <si>
    <t>CA120LT</t>
  </si>
  <si>
    <t>CA674HA</t>
  </si>
  <si>
    <t>CA783RE</t>
  </si>
  <si>
    <t>CB986GP</t>
  </si>
  <si>
    <t>CE247RR</t>
  </si>
  <si>
    <t>INGU 127 036 / 9 - MONOCUVE</t>
  </si>
  <si>
    <t>CL096PB</t>
  </si>
  <si>
    <t>REMORQUE BACHEE</t>
  </si>
  <si>
    <t>SODEL</t>
  </si>
  <si>
    <t>CM991XA</t>
  </si>
  <si>
    <t>MGE</t>
  </si>
  <si>
    <t>CQ079MF</t>
  </si>
  <si>
    <t>CQ951ME</t>
  </si>
  <si>
    <t>CS141KZ</t>
  </si>
  <si>
    <t>CS184ZT</t>
  </si>
  <si>
    <t>CS567XC</t>
  </si>
  <si>
    <t>CS870ZR</t>
  </si>
  <si>
    <t>CS988XC</t>
  </si>
  <si>
    <t>CV423SC</t>
  </si>
  <si>
    <t>CV485JM</t>
  </si>
  <si>
    <t>CY784FP</t>
  </si>
  <si>
    <t>CY810FP</t>
  </si>
  <si>
    <t>CY850FP</t>
  </si>
  <si>
    <t>CY859FP</t>
  </si>
  <si>
    <t>CZ044VT</t>
  </si>
  <si>
    <t>CZ358GX</t>
  </si>
  <si>
    <t>JACQUEMOZ</t>
  </si>
  <si>
    <t>CZ448RX</t>
  </si>
  <si>
    <t>CZ639NY</t>
  </si>
  <si>
    <t>CZ750VT</t>
  </si>
  <si>
    <t>CZ753YD</t>
  </si>
  <si>
    <t>INGU 127 022 / 4 - MONOCUVE</t>
  </si>
  <si>
    <t>CZ931YD</t>
  </si>
  <si>
    <t>INGU 127 030 / 6 - MONOCUVE</t>
  </si>
  <si>
    <t>DA083RB</t>
  </si>
  <si>
    <t>DA196KA</t>
  </si>
  <si>
    <t>DA987CT</t>
  </si>
  <si>
    <t>DA987QY</t>
  </si>
  <si>
    <t>DA990RA</t>
  </si>
  <si>
    <t>DB053EN</t>
  </si>
  <si>
    <t>DB141HM</t>
  </si>
  <si>
    <t>DB384HM</t>
  </si>
  <si>
    <t>DB393EN</t>
  </si>
  <si>
    <t>DB632EN</t>
  </si>
  <si>
    <t>DB902HM</t>
  </si>
  <si>
    <t>DC122GW</t>
  </si>
  <si>
    <t>DC356QH</t>
  </si>
  <si>
    <t>LENOIR</t>
  </si>
  <si>
    <t>DC784CQ</t>
  </si>
  <si>
    <t>DC793XZ</t>
  </si>
  <si>
    <t>DD245ZA</t>
  </si>
  <si>
    <t>DD344YY</t>
  </si>
  <si>
    <t>DD473CP</t>
  </si>
  <si>
    <t>DD606CP</t>
  </si>
  <si>
    <t>DE107XG</t>
  </si>
  <si>
    <t>DE224XG</t>
  </si>
  <si>
    <t>DE337XG</t>
  </si>
  <si>
    <t>DE560PF</t>
  </si>
  <si>
    <t>DE565XG</t>
  </si>
  <si>
    <t>DE676XF</t>
  </si>
  <si>
    <t>DE684XF</t>
  </si>
  <si>
    <t>DE690XF</t>
  </si>
  <si>
    <t>DE714XG</t>
  </si>
  <si>
    <t>DE957MM</t>
  </si>
  <si>
    <t>DG684MH</t>
  </si>
  <si>
    <t>DH052FA</t>
  </si>
  <si>
    <t>L4BH - MONOCUVE - 40950L</t>
  </si>
  <si>
    <t>DH053VB</t>
  </si>
  <si>
    <t>DH112PG</t>
  </si>
  <si>
    <t>DH207VB</t>
  </si>
  <si>
    <t>DH257PG</t>
  </si>
  <si>
    <t>DH351VB</t>
  </si>
  <si>
    <t>DH562EZ</t>
  </si>
  <si>
    <t>DK055LW</t>
  </si>
  <si>
    <t>DK628LV</t>
  </si>
  <si>
    <t>L4BH - MONOCUVE - 40858L</t>
  </si>
  <si>
    <t>DK869LV</t>
  </si>
  <si>
    <t>DN044EM</t>
  </si>
  <si>
    <t>DN391JJ</t>
  </si>
  <si>
    <t>DN447SM</t>
  </si>
  <si>
    <t>DN509EL</t>
  </si>
  <si>
    <t>DN669SM</t>
  </si>
  <si>
    <t>DN765JG</t>
  </si>
  <si>
    <t>DN853EL</t>
  </si>
  <si>
    <t>DN935JE</t>
  </si>
  <si>
    <t>DN961BS</t>
  </si>
  <si>
    <t>DP123QV</t>
  </si>
  <si>
    <t>DP758LJ</t>
  </si>
  <si>
    <t>DQ468WW</t>
  </si>
  <si>
    <t>XPOU 140 179/5 - MONOCUVE</t>
  </si>
  <si>
    <t>XPOLogistics ST MIHIEL</t>
  </si>
  <si>
    <t>DR301VK</t>
  </si>
  <si>
    <t>DS105AS</t>
  </si>
  <si>
    <t>DS340GA</t>
  </si>
  <si>
    <t>DS701AS</t>
  </si>
  <si>
    <t>DT245EX</t>
  </si>
  <si>
    <t>REMORQUE BENNE DECTRA</t>
  </si>
  <si>
    <t>SITA DECTRA</t>
  </si>
  <si>
    <t>DT332GG</t>
  </si>
  <si>
    <t>DT564GG</t>
  </si>
  <si>
    <t>DV050XN</t>
  </si>
  <si>
    <t>L4BH - MONOCUVE - 37247L</t>
  </si>
  <si>
    <t>DV076KQ</t>
  </si>
  <si>
    <t>DV155NF</t>
  </si>
  <si>
    <t>DV206XG</t>
  </si>
  <si>
    <t>L4BH - MONOCUVE - 37368L</t>
  </si>
  <si>
    <t>DV478XG</t>
  </si>
  <si>
    <t>DV775XM</t>
  </si>
  <si>
    <t>DW469HN</t>
  </si>
  <si>
    <t>L4BH - 3 CUVES - 7489L/29858L/7490L</t>
  </si>
  <si>
    <t>DW576HM</t>
  </si>
  <si>
    <t>L4BH - MONOCUVE - 37355L</t>
  </si>
  <si>
    <t>DW988HM</t>
  </si>
  <si>
    <t>L4BH - 3 CUVES - 7440L/29827L/7488L</t>
  </si>
  <si>
    <t>DX062BG</t>
  </si>
  <si>
    <t>DX113YF</t>
  </si>
  <si>
    <t>DX405BG</t>
  </si>
  <si>
    <t>DX563KE</t>
  </si>
  <si>
    <t xml:space="preserve">XPOU 140 166 / 6 - MONOCUVE </t>
  </si>
  <si>
    <t>DY697LC</t>
  </si>
  <si>
    <t>DY717LC</t>
  </si>
  <si>
    <t xml:space="preserve">XPOU 140 150 / 0 - MONOCUVE </t>
  </si>
  <si>
    <t>DY729LC</t>
  </si>
  <si>
    <t>DY757LC</t>
  </si>
  <si>
    <t>DZ076CJ</t>
  </si>
  <si>
    <t>DZ352ET</t>
  </si>
  <si>
    <t>INGU 127 037 / 4 - MONOCUVE</t>
  </si>
  <si>
    <t>EA171CF</t>
  </si>
  <si>
    <t>EA200KF</t>
  </si>
  <si>
    <t>EA270KE</t>
  </si>
  <si>
    <t>EA316BA</t>
  </si>
  <si>
    <t>L4BH - MONOCUVE - SOUFFRE LIQUIDE</t>
  </si>
  <si>
    <t>SAMAT</t>
  </si>
  <si>
    <t>EA317KF</t>
  </si>
  <si>
    <t>EA343CF</t>
  </si>
  <si>
    <t>EA442KF</t>
  </si>
  <si>
    <t>EA452KY</t>
  </si>
  <si>
    <t>EA566CX</t>
  </si>
  <si>
    <t>EA598CF</t>
  </si>
  <si>
    <t>EA607KY</t>
  </si>
  <si>
    <t>EA635CD</t>
  </si>
  <si>
    <t>EA704CF</t>
  </si>
  <si>
    <t>EA738KY</t>
  </si>
  <si>
    <t>EA994KD</t>
  </si>
  <si>
    <t>EB158YY</t>
  </si>
  <si>
    <t xml:space="preserve">XPOLogistics </t>
  </si>
  <si>
    <t>EB336WZ</t>
  </si>
  <si>
    <t>EB607YZ</t>
  </si>
  <si>
    <t>EB922HH</t>
  </si>
  <si>
    <t>EC014RM</t>
  </si>
  <si>
    <t>EC054VK</t>
  </si>
  <si>
    <t>XPOU 150 130 / 4 - MONOCUVE</t>
  </si>
  <si>
    <t>EC887RL</t>
  </si>
  <si>
    <t>ED220QZ</t>
  </si>
  <si>
    <t>ED413QX</t>
  </si>
  <si>
    <t>ED593QZ</t>
  </si>
  <si>
    <t>EE034HX</t>
  </si>
  <si>
    <t>EE132JL</t>
  </si>
  <si>
    <t>EE321NY</t>
  </si>
  <si>
    <t>EE343JL</t>
  </si>
  <si>
    <t>EF121DR</t>
  </si>
  <si>
    <t>L4BH - 3 CUVES - 7391L/29969L/7470L</t>
  </si>
  <si>
    <t>EF286DR</t>
  </si>
  <si>
    <t>EF395XY</t>
  </si>
  <si>
    <t>L4BH - 3 CUVES - 7408L/29852L/7461L</t>
  </si>
  <si>
    <t>EF566XX</t>
  </si>
  <si>
    <t>L4BH -  MONOCUVE - 37500L</t>
  </si>
  <si>
    <t>EF705SV</t>
  </si>
  <si>
    <t>XPOLogistics</t>
  </si>
  <si>
    <t>EG056BM</t>
  </si>
  <si>
    <t>EG117SJ</t>
  </si>
  <si>
    <t>L4BH - MONOCUVE - 37440L</t>
  </si>
  <si>
    <t>EG851BL</t>
  </si>
  <si>
    <t>L4BH - MONOCUVE - 37447L</t>
  </si>
  <si>
    <t>EJ075DV</t>
  </si>
  <si>
    <t>EJ145VF</t>
  </si>
  <si>
    <t>EJ916DT</t>
  </si>
  <si>
    <t>L4BH - MONOCUVE - 37404L</t>
  </si>
  <si>
    <t>EK067LM</t>
  </si>
  <si>
    <t>EK164YK</t>
  </si>
  <si>
    <t>EK226VJ</t>
  </si>
  <si>
    <t>EK516ZE</t>
  </si>
  <si>
    <t>EK854YV</t>
  </si>
  <si>
    <t>EK954ZD</t>
  </si>
  <si>
    <t>EP830FQ</t>
  </si>
  <si>
    <t xml:space="preserve">L4BH - MONOCUVE - </t>
  </si>
  <si>
    <t>EQ573ZP</t>
  </si>
  <si>
    <t>ER158HC</t>
  </si>
  <si>
    <t>L4BH - MONOCUVE - 37402L</t>
  </si>
  <si>
    <t>ET864FZ</t>
  </si>
  <si>
    <t>L4BH - MONOCUVE - 37346L</t>
  </si>
  <si>
    <t>EW121QA</t>
  </si>
  <si>
    <t xml:space="preserve">L4BH - MONOCUVE - 37422L </t>
  </si>
  <si>
    <t>EW541QA</t>
  </si>
  <si>
    <t>L4BH - MONOCUVE - 37397L</t>
  </si>
  <si>
    <t>L4BH - MONOCUVE - 37361L</t>
  </si>
  <si>
    <t>EX570GN</t>
  </si>
  <si>
    <t>L4BH - MONOCUVE - 37386L</t>
  </si>
  <si>
    <t>EZ137JS</t>
  </si>
  <si>
    <t xml:space="preserve">TASU 217 106 / 3 - MONOCUVE </t>
  </si>
  <si>
    <t>EZ351JS</t>
  </si>
  <si>
    <t xml:space="preserve">TASU 217 102 / 1 - MONOCUVE </t>
  </si>
  <si>
    <t>EZ699JS</t>
  </si>
  <si>
    <t xml:space="preserve">TASU 217 100 / 0 - MONOCUVE </t>
  </si>
  <si>
    <t>FA840JE</t>
  </si>
  <si>
    <t xml:space="preserve">XPOU 140 190 / 1 - MONOCUVE </t>
  </si>
  <si>
    <t>OD21HR</t>
  </si>
  <si>
    <t>L4BH - MONOCUVE - TANK 1098 - CAPACITE NC</t>
  </si>
  <si>
    <t>Den HARTOGH</t>
  </si>
  <si>
    <t>OD66JL</t>
  </si>
  <si>
    <t>L4BH - MONOCUVE - TANK 1099 - CAPACITÉ NC</t>
  </si>
  <si>
    <t>OG59DJ</t>
  </si>
  <si>
    <t>L4BH - MONOCUVE - TANK 1120 - 37500L</t>
  </si>
  <si>
    <t>OG65DH</t>
  </si>
  <si>
    <t>L4BH - MONOCUVE - TANK 1119 - 37500L</t>
  </si>
  <si>
    <t>OH02RP</t>
  </si>
  <si>
    <t>L4BH - MONOCUVE - TANK 3138 - 37470L</t>
  </si>
  <si>
    <t>OH09NL</t>
  </si>
  <si>
    <t>L4BH - MONOCUVE - TANK 3121 - 37400L</t>
  </si>
  <si>
    <t>OH36RP</t>
  </si>
  <si>
    <t>MINJDERS</t>
  </si>
  <si>
    <t>OH36RV</t>
  </si>
  <si>
    <t>L4BH - MONOCUVE - TANK 3140 - 37460L</t>
  </si>
  <si>
    <t>OH53LS</t>
  </si>
  <si>
    <t>L4BH - MONOCUVE - TANK 3117 - 37371L</t>
  </si>
  <si>
    <t>OH54PS</t>
  </si>
  <si>
    <t>L4BH - MONOCUVE - TANK 3134 - 37455L</t>
  </si>
  <si>
    <t>OH63KH</t>
  </si>
  <si>
    <t>L4BH - MONOCUVE - TANK 3102 - 37500L</t>
  </si>
  <si>
    <t>OH68RY</t>
  </si>
  <si>
    <t>L4BH - MONOCUVE - TANK 3141 - 37500L</t>
  </si>
  <si>
    <t>OH69KF</t>
  </si>
  <si>
    <t>L4BH - MONOCUVE - TANK 3101 - 37500L</t>
  </si>
  <si>
    <t>OH74PN</t>
  </si>
  <si>
    <t xml:space="preserve">L4BH - MONOCUVE - TANK 3133 - 37380L </t>
  </si>
  <si>
    <t>OH77NJ</t>
  </si>
  <si>
    <t>L4BH - MONOCUVE - TANK 3118 - 37390L</t>
  </si>
  <si>
    <t>OH82NR</t>
  </si>
  <si>
    <t>L4BH - MONOCUVE - TANK 3124 - 37400L</t>
  </si>
  <si>
    <t>OH83ST</t>
  </si>
  <si>
    <t>L4BH - MONOCUVE - TANK 3144 - 37190L</t>
  </si>
  <si>
    <t>OH85ST</t>
  </si>
  <si>
    <t>L4BH - MONOCUVE - TANK 3145 - 37350L</t>
  </si>
  <si>
    <t>OH89ZK</t>
  </si>
  <si>
    <t>A VERIFIER</t>
  </si>
  <si>
    <t>OH91PD</t>
  </si>
  <si>
    <t>L4BH - MONOCUVE - TANK 3129 - 37385L</t>
  </si>
  <si>
    <t>OH92NT</t>
  </si>
  <si>
    <t>L4BH - MONOCUVE - TANK 3125 - 37425L</t>
  </si>
  <si>
    <t>OH95PV</t>
  </si>
  <si>
    <t>L4BH - MONOCUVE - TANK 3135 - 37380L</t>
  </si>
  <si>
    <t>OJ15SP</t>
  </si>
  <si>
    <t>L4BH - MONOCUVE - TANK 3159 - 37145L</t>
  </si>
  <si>
    <t>OJ20NR</t>
  </si>
  <si>
    <t>L4BH - MONOCUVE - TANK 3151 - 37300L</t>
  </si>
  <si>
    <t>OJ25SL</t>
  </si>
  <si>
    <t>L4BH - MONOCUVE - TANK 3158 - 37215L</t>
  </si>
  <si>
    <t>OJ31VR</t>
  </si>
  <si>
    <t>OJ38TJ</t>
  </si>
  <si>
    <t>L4BH - MONOCUVE - TANK 3163 - 37195L</t>
  </si>
  <si>
    <t>OJ43VH</t>
  </si>
  <si>
    <t>L4BH - MONOCUVE - TANK 3167 - 37131L</t>
  </si>
  <si>
    <t>OJ44VH</t>
  </si>
  <si>
    <t>L4BH - MONOCUVE - TANK 3168 - 37121L</t>
  </si>
  <si>
    <t>OJ59TT</t>
  </si>
  <si>
    <t>L4BH - MONOCUVE - TANK 3164 - 37135L</t>
  </si>
  <si>
    <t>OJ74XZ</t>
  </si>
  <si>
    <t>L4BH - MONOCUVE - TANK 3173 - 37160L</t>
  </si>
  <si>
    <t>OJ84VJ</t>
  </si>
  <si>
    <t>L4BH - MONOCUVE - TANK 3170 - 37145L</t>
  </si>
  <si>
    <t>OJ86XP</t>
  </si>
  <si>
    <t>L4BH - MONOCUVE - TANK 3174 - 00000L</t>
  </si>
  <si>
    <t>OJ91TV</t>
  </si>
  <si>
    <t>L4BH - MONOCUVE - TANK 3166 - 37135L</t>
  </si>
  <si>
    <t>OJ99TG</t>
  </si>
  <si>
    <t>L4BH - MONOCUVE - TANK 3162 - 37000L</t>
  </si>
  <si>
    <t>OK01YK</t>
  </si>
  <si>
    <t xml:space="preserve">L4BH - MONOCUVE - TANK 3220 - </t>
  </si>
  <si>
    <t>OK05YK</t>
  </si>
  <si>
    <t>L4BH - MONOCUVE - TANK 3223 - 37500L</t>
  </si>
  <si>
    <t>OK06YK</t>
  </si>
  <si>
    <t>L4BH - MONOCUVE - TANK 3224 - CAPACITE NC</t>
  </si>
  <si>
    <t>OK08YK</t>
  </si>
  <si>
    <t>L4BH - MONOCUVE - TANK 3226 - 37500L</t>
  </si>
  <si>
    <t>OK10NB</t>
  </si>
  <si>
    <t>L4BH - MONOCUVE - TANK 3187 - CAPACITE NC</t>
  </si>
  <si>
    <t>OK12NB</t>
  </si>
  <si>
    <t>L4BH - MONOCUVE - TANK 3188 - 37300L</t>
  </si>
  <si>
    <t>OK12YS</t>
  </si>
  <si>
    <t>L4BH - MONOCUVE - TANK 3229 - 37500L</t>
  </si>
  <si>
    <t>OK13YS</t>
  </si>
  <si>
    <t>L4BH - MONOCUVE - TANK 3230 - 37500L</t>
  </si>
  <si>
    <t>OK15YS</t>
  </si>
  <si>
    <t>L4BH - MONOCUVE - TANK 3232 - 37500L</t>
  </si>
  <si>
    <t>OK29VH</t>
  </si>
  <si>
    <t>L4BH - MONOCUVE - TANK 3207 - 37500L</t>
  </si>
  <si>
    <t>OK31JJ</t>
  </si>
  <si>
    <t>OK33VF</t>
  </si>
  <si>
    <t>L4BH - MONOCUVE - TANK 3327 - 30000L</t>
  </si>
  <si>
    <t>OK37VF</t>
  </si>
  <si>
    <t>L4BH - MONOCUVE - TANK 3331 - 30000L</t>
  </si>
  <si>
    <t>OK38DS</t>
  </si>
  <si>
    <t>L4BH - MONOCUVE - TANK 3180 - 37085L</t>
  </si>
  <si>
    <t>OK38VF</t>
  </si>
  <si>
    <t>L4BH - MONOCUVE - TANK 3332 - 30000L</t>
  </si>
  <si>
    <t>OK40VF</t>
  </si>
  <si>
    <t>L4BH - MONOCUVE - TANK 3334 - CAPACITÉ NC</t>
  </si>
  <si>
    <t>OK43NJ</t>
  </si>
  <si>
    <t>L4BH - MONOCUVE - TANK 3190 - CAPACITÉ NC</t>
  </si>
  <si>
    <t>OK44RG</t>
  </si>
  <si>
    <t>L4BH - MONOCUVE - TANK 3194 - 37300L</t>
  </si>
  <si>
    <t>OK65PL</t>
  </si>
  <si>
    <t>L4BH - MONOCUVE - TANK 3201 -37500L</t>
  </si>
  <si>
    <t>OK66PL</t>
  </si>
  <si>
    <t>L4BH - MONOCUVE - TANK 3202 - 37500L</t>
  </si>
  <si>
    <t>OK66VZ</t>
  </si>
  <si>
    <t>L4BH - MONOCUVE - TANK 3213 - 37500L</t>
  </si>
  <si>
    <t>OK67NB</t>
  </si>
  <si>
    <t>L4BH - MONOCUVE - TANK 3191 - 37300L</t>
  </si>
  <si>
    <t>OK68PL</t>
  </si>
  <si>
    <t>L4BH - MONOCUVE - TANK 3204 - 37500L</t>
  </si>
  <si>
    <t>OK72NB</t>
  </si>
  <si>
    <t>L4BH - MONOCUVE - TANK 3192 - 37300L</t>
  </si>
  <si>
    <t>OK73FK</t>
  </si>
  <si>
    <t>L4BH - MONOCUVE - TANK 3181 - 37078L</t>
  </si>
  <si>
    <t>OK78DX</t>
  </si>
  <si>
    <t>L4BH - MONOCUVE - TANK 3177 - 37157L</t>
  </si>
  <si>
    <t>OK85FK</t>
  </si>
  <si>
    <t>L4BH - MONOCUVE - TANK 3185 - 37208L</t>
  </si>
  <si>
    <t>OK85LS</t>
  </si>
  <si>
    <t xml:space="preserve">L4BH - 3 CUVES - 15000L/7500L/15000L - TANK 3515 </t>
  </si>
  <si>
    <t>OK85ZL</t>
  </si>
  <si>
    <t>L4BH - MONOCUVE - TANK 3237 - 37500L</t>
  </si>
  <si>
    <t>OK87ZL</t>
  </si>
  <si>
    <t>L4BH - MONOCUVE - TANK 3238 - 37500L</t>
  </si>
  <si>
    <t>OK90PH</t>
  </si>
  <si>
    <t>L4BH - MONOCUVE - TANK 3189 - 37547L</t>
  </si>
  <si>
    <t>OK91PH</t>
  </si>
  <si>
    <t>L4BH - MONOCUVE - TANK 3193 - 37300L</t>
  </si>
  <si>
    <t>OK92YJ</t>
  </si>
  <si>
    <t>L4BH - MONOCUVE - TANK 3216 - 37500L</t>
  </si>
  <si>
    <t>OK95ZL</t>
  </si>
  <si>
    <t>L4BH - MONOCUVE - TANK 3242- 37500L</t>
  </si>
  <si>
    <t>OK96ZL</t>
  </si>
  <si>
    <t>L4BH - MONOCUVE - TANK 3243 - 37500L</t>
  </si>
  <si>
    <t>OK97ZL</t>
  </si>
  <si>
    <t>L4BH - MONOCUVE - TANK 3244 - 37500L</t>
  </si>
  <si>
    <t>OK99VK</t>
  </si>
  <si>
    <t>L4BH - MONOCUVE - TANK 2222 - CAPACITE NC</t>
  </si>
  <si>
    <t>ON07JH</t>
  </si>
  <si>
    <t xml:space="preserve">DHDU 137 525 / 3 - MONOCUVE - TANK 2350 </t>
  </si>
  <si>
    <t>ON08JJ</t>
  </si>
  <si>
    <t>CHASSIS - CONTRÔLE DU N°CONTAINER</t>
  </si>
  <si>
    <t>ON14HY</t>
  </si>
  <si>
    <t>HOYER</t>
  </si>
  <si>
    <t>ON17HY</t>
  </si>
  <si>
    <t>ON99HX</t>
  </si>
  <si>
    <t>OP10KG</t>
  </si>
  <si>
    <t>HAANPAA</t>
  </si>
  <si>
    <t>QACP533</t>
  </si>
  <si>
    <t>QACS901</t>
  </si>
  <si>
    <t>L4BH - MONOCUVE - TANK 3340 - CAPACITE NC</t>
  </si>
  <si>
    <t>QACX140</t>
  </si>
  <si>
    <t>L4BH - MONOCUVE - 30000L</t>
  </si>
  <si>
    <t>QACY917</t>
  </si>
  <si>
    <t xml:space="preserve">L4BH - MONOCUVE </t>
  </si>
  <si>
    <t>TRAFUCO</t>
  </si>
  <si>
    <t>R6064BCC</t>
  </si>
  <si>
    <t>PANALON</t>
  </si>
  <si>
    <t>REKH299</t>
  </si>
  <si>
    <t>HUBERT KLASENER</t>
  </si>
  <si>
    <t>WP3736C</t>
  </si>
  <si>
    <t>BERTSCHI</t>
  </si>
  <si>
    <t>MINE DES REMORQUES</t>
  </si>
  <si>
    <r>
      <t>POUR AFFICHER UNE IMMATRICULATION</t>
    </r>
    <r>
      <rPr>
        <b/>
        <sz val="14"/>
        <color indexed="9"/>
        <rFont val="Agency FB"/>
        <family val="2"/>
      </rPr>
      <t xml:space="preserve"> DE REMORQUE , CLIQUER SUR </t>
    </r>
    <r>
      <rPr>
        <b/>
        <sz val="14"/>
        <color indexed="44"/>
        <rFont val="Agency FB"/>
        <family val="2"/>
      </rPr>
      <t>RECHERCHER "IMMATRICULATION"</t>
    </r>
    <r>
      <rPr>
        <b/>
        <sz val="14"/>
        <color indexed="10"/>
        <rFont val="Agency FB"/>
        <family val="2"/>
      </rPr>
      <t xml:space="preserve"> </t>
    </r>
  </si>
  <si>
    <t>VALIDE</t>
  </si>
  <si>
    <t>RESTE MOINS DE 60 JOURS</t>
  </si>
  <si>
    <r>
      <t xml:space="preserve">ICI SONT LISTÉS </t>
    </r>
    <r>
      <rPr>
        <b/>
        <sz val="14"/>
        <color indexed="10"/>
        <rFont val="Agency FB"/>
        <family val="2"/>
      </rPr>
      <t>TOUTES CITERNES XPO</t>
    </r>
    <r>
      <rPr>
        <b/>
        <sz val="14"/>
        <color indexed="10"/>
        <rFont val="Agency FB"/>
        <family val="2"/>
      </rPr>
      <t xml:space="preserve">Logistics , BM Chimie , Samat Etc... VENANT SUR SITE INNOSPEC EN RÉGULIER </t>
    </r>
  </si>
  <si>
    <t>PERIMÉE</t>
  </si>
  <si>
    <r>
      <rPr>
        <b/>
        <sz val="14"/>
        <color indexed="9"/>
        <rFont val="Agency FB"/>
        <family val="2"/>
      </rPr>
      <t>ICI SONT LISTÉS</t>
    </r>
    <r>
      <rPr>
        <b/>
        <sz val="14"/>
        <color indexed="10"/>
        <rFont val="Agency FB"/>
        <family val="2"/>
      </rPr>
      <t xml:space="preserve"> TOUTES REMORQUES BACHÉS </t>
    </r>
    <r>
      <rPr>
        <b/>
        <sz val="14"/>
        <color indexed="10"/>
        <rFont val="Agency FB"/>
        <family val="2"/>
      </rPr>
      <t>VENANT SUR SITE INNOSPEC EN RÉGULIER</t>
    </r>
  </si>
  <si>
    <t xml:space="preserve">SI UNE DATE DES MINES EST PÉRIMÉE , NOTER LA NOUVELLE DATE ET EN INFORMER L'ADMINISTRATEUR </t>
  </si>
  <si>
    <t>LÉGENDE</t>
  </si>
  <si>
    <t>AMAR</t>
  </si>
  <si>
    <t>MOHAMED</t>
  </si>
  <si>
    <t>ANDRASAN</t>
  </si>
  <si>
    <t>RAUL</t>
  </si>
  <si>
    <t>A DEMANDER</t>
  </si>
  <si>
    <t>BEDACIER</t>
  </si>
  <si>
    <t>JEAN NOEL</t>
  </si>
  <si>
    <t>BIELAK</t>
  </si>
  <si>
    <t>PIOTR</t>
  </si>
  <si>
    <t>BOILEAU</t>
  </si>
  <si>
    <t>JEAN PIERRE</t>
  </si>
  <si>
    <t>PAS DE TITRE ADR</t>
  </si>
  <si>
    <t>BOURGUIGNON</t>
  </si>
  <si>
    <t>SEBASTIEN</t>
  </si>
  <si>
    <t>BUKHTA</t>
  </si>
  <si>
    <t>OLEKSANDR</t>
  </si>
  <si>
    <t>A FAIRE</t>
  </si>
  <si>
    <t>BURTART</t>
  </si>
  <si>
    <t>GERARD</t>
  </si>
  <si>
    <t>CHARLIER</t>
  </si>
  <si>
    <t>LAURENT</t>
  </si>
  <si>
    <t>SODEL - NON ATTITRE</t>
  </si>
  <si>
    <t>CIGLENEAN</t>
  </si>
  <si>
    <t>MANUEL</t>
  </si>
  <si>
    <t>ILLIMITÉ</t>
  </si>
  <si>
    <t>COLLIN</t>
  </si>
  <si>
    <t>BERNARD</t>
  </si>
  <si>
    <t>CUNY</t>
  </si>
  <si>
    <t>DOMINIQUE</t>
  </si>
  <si>
    <t>CUPIAL</t>
  </si>
  <si>
    <t>KRZYSZTOF</t>
  </si>
  <si>
    <t>DAVIDSON</t>
  </si>
  <si>
    <t>PETER</t>
  </si>
  <si>
    <t>DEMEYERE</t>
  </si>
  <si>
    <t>FRANK</t>
  </si>
  <si>
    <t>DUFOUR</t>
  </si>
  <si>
    <t>CYRIL</t>
  </si>
  <si>
    <t>DUPPAL</t>
  </si>
  <si>
    <t>PETR</t>
  </si>
  <si>
    <t>FIRUTA</t>
  </si>
  <si>
    <t>ZBIGNIEW</t>
  </si>
  <si>
    <t>GAILLARD</t>
  </si>
  <si>
    <t>JACQUES</t>
  </si>
  <si>
    <t>GASSON</t>
  </si>
  <si>
    <t>HERVE</t>
  </si>
  <si>
    <t>GIETZEN</t>
  </si>
  <si>
    <t>FABRICE</t>
  </si>
  <si>
    <t>GOBUT</t>
  </si>
  <si>
    <t>ABDULLAH</t>
  </si>
  <si>
    <t>GRITS</t>
  </si>
  <si>
    <t>JURI</t>
  </si>
  <si>
    <t>HOEBEEK</t>
  </si>
  <si>
    <t>MARK</t>
  </si>
  <si>
    <t>JEANNOT</t>
  </si>
  <si>
    <t>ANTHONY</t>
  </si>
  <si>
    <t>XPOLogistics - NON ATTITRE</t>
  </si>
  <si>
    <t>JOLY</t>
  </si>
  <si>
    <t>PATRICE</t>
  </si>
  <si>
    <t>KABORE</t>
  </si>
  <si>
    <t>ASSANE</t>
  </si>
  <si>
    <t>KACZOR</t>
  </si>
  <si>
    <t>JOHANNES</t>
  </si>
  <si>
    <t>KOSIK</t>
  </si>
  <si>
    <t>JACEK</t>
  </si>
  <si>
    <t>LAZAREV</t>
  </si>
  <si>
    <t>VADIM</t>
  </si>
  <si>
    <t>MAARSEN</t>
  </si>
  <si>
    <t>RUBEN</t>
  </si>
  <si>
    <t>MARIN</t>
  </si>
  <si>
    <t>SORIN</t>
  </si>
  <si>
    <t>MARLIERE</t>
  </si>
  <si>
    <t>RICHARD</t>
  </si>
  <si>
    <t>MARTE</t>
  </si>
  <si>
    <t>WHALTER</t>
  </si>
  <si>
    <t>MATACHE</t>
  </si>
  <si>
    <t>CONSTANTIN</t>
  </si>
  <si>
    <t>MDERE</t>
  </si>
  <si>
    <t>IKINA</t>
  </si>
  <si>
    <t>MEHENNA</t>
  </si>
  <si>
    <t>BRAHIM</t>
  </si>
  <si>
    <t>MOZDZER</t>
  </si>
  <si>
    <t>ANDREJ</t>
  </si>
  <si>
    <t>NAN</t>
  </si>
  <si>
    <t>CRISTINEL</t>
  </si>
  <si>
    <t>NIMMESGERN</t>
  </si>
  <si>
    <t>OOMS</t>
  </si>
  <si>
    <t>GERRIT</t>
  </si>
  <si>
    <t>OZDOBINSKI</t>
  </si>
  <si>
    <t>MARIUSZ</t>
  </si>
  <si>
    <t>PATRIS</t>
  </si>
  <si>
    <t>DIDIER</t>
  </si>
  <si>
    <t>PERUZZI</t>
  </si>
  <si>
    <t>DAVID</t>
  </si>
  <si>
    <t>PODSTAWA</t>
  </si>
  <si>
    <t>ARTUR</t>
  </si>
  <si>
    <t>QUIST</t>
  </si>
  <si>
    <t>MATTHEUS</t>
  </si>
  <si>
    <t>ROTARIU</t>
  </si>
  <si>
    <t>DANIEL</t>
  </si>
  <si>
    <t>SKURDELIS</t>
  </si>
  <si>
    <t>RAIMONDAS</t>
  </si>
  <si>
    <t>SODOYER</t>
  </si>
  <si>
    <t>PASCAL</t>
  </si>
  <si>
    <t>SOUVAY</t>
  </si>
  <si>
    <t>DENIS</t>
  </si>
  <si>
    <t>SWIERCZYNA</t>
  </si>
  <si>
    <t>ZYGMUNT</t>
  </si>
  <si>
    <t>TAMRABET</t>
  </si>
  <si>
    <t>SALIM</t>
  </si>
  <si>
    <t>TENIERE</t>
  </si>
  <si>
    <t>LUDOVIC</t>
  </si>
  <si>
    <t>TISSIER</t>
  </si>
  <si>
    <t>FLORENT</t>
  </si>
  <si>
    <t>TSEBURANOV</t>
  </si>
  <si>
    <t>IGOR</t>
  </si>
  <si>
    <t>VILKAUSKAS</t>
  </si>
  <si>
    <t>EGIDIJUS</t>
  </si>
  <si>
    <t>VINDIGAS</t>
  </si>
  <si>
    <t>ALBERTAS</t>
  </si>
  <si>
    <t>VOICILAS</t>
  </si>
  <si>
    <t>SIMION</t>
  </si>
  <si>
    <t>YEVTUSHENKO</t>
  </si>
  <si>
    <t>EDUARD</t>
  </si>
  <si>
    <t>NOM DU CONDUCTEUR</t>
  </si>
  <si>
    <t>PRÉNOM</t>
  </si>
  <si>
    <t>VALIDITÉ PERMIS DE CONDUIRE</t>
  </si>
  <si>
    <t>VALIDITÉ TITRE ADR</t>
  </si>
  <si>
    <t>VALIDITÉ ACCUEIL INNOSPEC</t>
  </si>
  <si>
    <t>IMMATRICULATION TRACTEUR</t>
  </si>
  <si>
    <t>VALIDITÉ MINES TRACTEUR</t>
  </si>
  <si>
    <t>DEN HARTOGH</t>
  </si>
  <si>
    <t>STIC</t>
  </si>
  <si>
    <t>TEMPERI</t>
  </si>
  <si>
    <t>TRACTLUX</t>
  </si>
  <si>
    <t>VAN DE MIEROP NV</t>
  </si>
  <si>
    <t>TRANSALLIANCE</t>
  </si>
  <si>
    <t>ELME TRANSPORTAS</t>
  </si>
  <si>
    <t>JOST</t>
  </si>
  <si>
    <t>WILFSHOFER</t>
  </si>
  <si>
    <t>XPOLOGISTICS Estonia</t>
  </si>
  <si>
    <t>TITAN</t>
  </si>
  <si>
    <t>CANIL</t>
  </si>
  <si>
    <t>RINNEN</t>
  </si>
  <si>
    <t>461MRB</t>
  </si>
  <si>
    <t>WH45404</t>
  </si>
  <si>
    <t>KEE754</t>
  </si>
  <si>
    <t>DUDH5434</t>
  </si>
  <si>
    <t>DV172LS</t>
  </si>
  <si>
    <t>DQ620FC</t>
  </si>
  <si>
    <t>DZ202NL</t>
  </si>
  <si>
    <t>WESRI811</t>
  </si>
  <si>
    <t>EF557SV</t>
  </si>
  <si>
    <t>CS294NN</t>
  </si>
  <si>
    <t>AG52RVT</t>
  </si>
  <si>
    <t>82BGX5</t>
  </si>
  <si>
    <t>EB929YY</t>
  </si>
  <si>
    <t>1PHB742</t>
  </si>
  <si>
    <t>72BDV5</t>
  </si>
  <si>
    <t>BMK3303</t>
  </si>
  <si>
    <t>WGM23182</t>
  </si>
  <si>
    <t>JTO089</t>
  </si>
  <si>
    <t>EL997ZL</t>
  </si>
  <si>
    <t>EE903HW</t>
  </si>
  <si>
    <t>WH48781</t>
  </si>
  <si>
    <t>8829HCJ</t>
  </si>
  <si>
    <t>DH642FY</t>
  </si>
  <si>
    <t>WWL85390</t>
  </si>
  <si>
    <t>67BDV5</t>
  </si>
  <si>
    <t>138BLT</t>
  </si>
  <si>
    <t>WUGSW79</t>
  </si>
  <si>
    <t>1HPV333</t>
  </si>
  <si>
    <t>TX2043</t>
  </si>
  <si>
    <t>47BDV5</t>
  </si>
  <si>
    <t>REHK1414</t>
  </si>
  <si>
    <t>CL982AR</t>
  </si>
  <si>
    <t>BM445AF</t>
  </si>
  <si>
    <t>EB507QF</t>
  </si>
  <si>
    <t>TGX190</t>
  </si>
  <si>
    <t>EQ649WH</t>
  </si>
  <si>
    <t>1SBY894</t>
  </si>
  <si>
    <t>EV08MPV</t>
  </si>
  <si>
    <t>TX2038</t>
  </si>
  <si>
    <t>JD0775</t>
  </si>
  <si>
    <t>PNT30608</t>
  </si>
  <si>
    <t>TX2161</t>
  </si>
  <si>
    <t>EJ462FK</t>
  </si>
  <si>
    <t>3065VB73</t>
  </si>
  <si>
    <t>WP71783</t>
  </si>
  <si>
    <t>D0776</t>
  </si>
  <si>
    <t>WH45645</t>
  </si>
  <si>
    <t>1BGO897</t>
  </si>
  <si>
    <t>AMPULA</t>
  </si>
  <si>
    <t>ROBERT</t>
  </si>
  <si>
    <t>DOMAGALA</t>
  </si>
  <si>
    <t>PRZEMEK</t>
  </si>
  <si>
    <t>DZIATKOWSKI</t>
  </si>
  <si>
    <t>SLAWOMIR</t>
  </si>
  <si>
    <t>GAWRYSZEWSKI</t>
  </si>
  <si>
    <t>JAN</t>
  </si>
  <si>
    <t>GOLEBIEWSKI</t>
  </si>
  <si>
    <t>SEBASTIAN</t>
  </si>
  <si>
    <t xml:space="preserve">GRZESKOW </t>
  </si>
  <si>
    <t>JANIK</t>
  </si>
  <si>
    <t>MARCIN</t>
  </si>
  <si>
    <t>KLIS</t>
  </si>
  <si>
    <t>KOLINKA</t>
  </si>
  <si>
    <t>LECH</t>
  </si>
  <si>
    <t>KUCHARSKI</t>
  </si>
  <si>
    <t>NATHER</t>
  </si>
  <si>
    <t>ROMAN</t>
  </si>
  <si>
    <t xml:space="preserve">SZELIGA </t>
  </si>
  <si>
    <t>WOJCIECHOWSKI</t>
  </si>
  <si>
    <t>KAMIL</t>
  </si>
  <si>
    <t>WOJTYRA</t>
  </si>
  <si>
    <t>PRZEMYSLAW</t>
  </si>
  <si>
    <t>WROBEL</t>
  </si>
  <si>
    <t>NON ATTITRE</t>
  </si>
  <si>
    <t>XPOLOGISTICS Polska</t>
  </si>
  <si>
    <t>ABDESSELEM</t>
  </si>
  <si>
    <t>BIENDINE</t>
  </si>
  <si>
    <t>BRUNO</t>
  </si>
  <si>
    <t xml:space="preserve">CHAUVET </t>
  </si>
  <si>
    <t>JEAN CLAUDE</t>
  </si>
  <si>
    <t>COELHO</t>
  </si>
  <si>
    <t>JOSE</t>
  </si>
  <si>
    <t>DELGEHIER</t>
  </si>
  <si>
    <t>FRANCK</t>
  </si>
  <si>
    <t xml:space="preserve">DOUFILS </t>
  </si>
  <si>
    <t>ERIC</t>
  </si>
  <si>
    <t>FOLGOA</t>
  </si>
  <si>
    <t>FRANCOIS</t>
  </si>
  <si>
    <t>VINCENT</t>
  </si>
  <si>
    <t xml:space="preserve">GINIOT </t>
  </si>
  <si>
    <t>PHILIPPE</t>
  </si>
  <si>
    <t xml:space="preserve">KORCZAK </t>
  </si>
  <si>
    <t>LAVIGNE</t>
  </si>
  <si>
    <t>MYRIAM</t>
  </si>
  <si>
    <t>LUSTIG</t>
  </si>
  <si>
    <t>ANTOINE</t>
  </si>
  <si>
    <t xml:space="preserve">LYON </t>
  </si>
  <si>
    <t xml:space="preserve">MARTINEZ </t>
  </si>
  <si>
    <t>MOUILLOT</t>
  </si>
  <si>
    <t>FREDERIC</t>
  </si>
  <si>
    <t xml:space="preserve">PARISOT </t>
  </si>
  <si>
    <t xml:space="preserve">PINNA </t>
  </si>
  <si>
    <t xml:space="preserve">RACINE </t>
  </si>
  <si>
    <t>JEAN PHILIPPE</t>
  </si>
  <si>
    <t xml:space="preserve">ROGERS </t>
  </si>
  <si>
    <t>DARELL</t>
  </si>
  <si>
    <t xml:space="preserve">SAUVESTRE </t>
  </si>
  <si>
    <t>ARNAUD</t>
  </si>
  <si>
    <t xml:space="preserve">THUILLIER </t>
  </si>
  <si>
    <t>JEAN LUC</t>
  </si>
  <si>
    <t>TOUSSAINT</t>
  </si>
  <si>
    <t>GUY</t>
  </si>
  <si>
    <t>VAGNER</t>
  </si>
  <si>
    <t>WATTIAU</t>
  </si>
  <si>
    <t>ALAIN</t>
  </si>
  <si>
    <t>XPOLOGISTICS St Mihiel</t>
  </si>
  <si>
    <t>BRICHE</t>
  </si>
  <si>
    <t>CEDRIC</t>
  </si>
  <si>
    <t>EB448RW</t>
  </si>
  <si>
    <t>COLMACHE</t>
  </si>
  <si>
    <t>CHRISTIAN</t>
  </si>
  <si>
    <t>DP888EJ</t>
  </si>
  <si>
    <t>DELPAU</t>
  </si>
  <si>
    <t>PATRICK</t>
  </si>
  <si>
    <t>DP475CL</t>
  </si>
  <si>
    <t>DOXIN</t>
  </si>
  <si>
    <t>KEVIN</t>
  </si>
  <si>
    <t>EN164XV</t>
  </si>
  <si>
    <t>GUEBET</t>
  </si>
  <si>
    <t>CHRISTOPHE</t>
  </si>
  <si>
    <t>EB448BW</t>
  </si>
  <si>
    <t>HAMEN</t>
  </si>
  <si>
    <t>LANGARD</t>
  </si>
  <si>
    <t>WILLIAM</t>
  </si>
  <si>
    <t>PERRIN</t>
  </si>
  <si>
    <t>DV354KE</t>
  </si>
  <si>
    <t>POTHIER</t>
  </si>
  <si>
    <t>DP349CL</t>
  </si>
  <si>
    <t>RICHL</t>
  </si>
  <si>
    <t>DL587SK</t>
  </si>
  <si>
    <t>ROUX</t>
  </si>
  <si>
    <t>MARCEAU</t>
  </si>
  <si>
    <t>EJ041NA</t>
  </si>
  <si>
    <t>RUSE</t>
  </si>
  <si>
    <t>ANDRE</t>
  </si>
  <si>
    <t>DS425RC</t>
  </si>
  <si>
    <t>SCHATZ</t>
  </si>
  <si>
    <t>LUC</t>
  </si>
  <si>
    <t>BJ041NA</t>
  </si>
  <si>
    <t>WILLIAMS</t>
  </si>
  <si>
    <t>GARY</t>
  </si>
  <si>
    <t>DY273QD</t>
  </si>
  <si>
    <t>XARDEL</t>
  </si>
  <si>
    <t>Goerich</t>
  </si>
  <si>
    <t>FZI43806</t>
  </si>
  <si>
    <t>FZI43809</t>
  </si>
  <si>
    <t>FZI43812</t>
  </si>
  <si>
    <t>FZI44184</t>
  </si>
  <si>
    <t>FZI44185</t>
  </si>
  <si>
    <t>FZI44186</t>
  </si>
  <si>
    <t>FZI56534</t>
  </si>
  <si>
    <t>FZI56535</t>
  </si>
  <si>
    <t>FZI56537</t>
  </si>
  <si>
    <t>FZI56540</t>
  </si>
  <si>
    <t>FZI56541</t>
  </si>
  <si>
    <t>RECHERCHE D'UNE REMORQUE &amp; TRACTEUR</t>
  </si>
  <si>
    <t>BASE DE DONNÉES CONDUCTEURS</t>
  </si>
  <si>
    <t>RECHERCHE D'UN CONDUCTEUR</t>
  </si>
  <si>
    <t>PRÉNOM DU CONDUCTEUR</t>
  </si>
  <si>
    <t>VALIDITÉ DU TITRE ADR</t>
  </si>
  <si>
    <t>VALIDITÉ DE L'ACCUEIL INNOSPEC</t>
  </si>
  <si>
    <t>DATE DES MINES DU TRACTEUR</t>
  </si>
  <si>
    <t>=SI($C$2="";"";RECHERCHEV($C$2;'BDD COND'!$A$5:$G$10000;2;FAUX))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</si>
</sst>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9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48"/>
      <color theme="1"/>
      <name val="Agency FB"/>
      <family val="2"/>
    </font>
    <font>
      <b/>
      <sz val="36"/>
      <color theme="1"/>
      <name val="Agency FB"/>
      <family val="2"/>
    </font>
    <font>
      <b/>
      <sz val="36"/>
      <color theme="0"/>
      <name val="Agency FB"/>
      <family val="2"/>
    </font>
    <font>
      <sz val="36"/>
      <color theme="1"/>
      <name val="Agency FB"/>
      <family val="2"/>
    </font>
    <font>
      <b/>
      <sz val="14"/>
      <color indexed="9"/>
      <name val="Agency FB"/>
      <family val="2"/>
    </font>
    <font>
      <b/>
      <sz val="14"/>
      <color indexed="44"/>
      <name val="Agency FB"/>
      <family val="2"/>
    </font>
    <font>
      <b/>
      <sz val="14"/>
      <color indexed="10"/>
      <name val="Agency FB"/>
      <family val="2"/>
    </font>
    <font>
      <b/>
      <sz val="12"/>
      <color theme="1"/>
      <name val="Calibri"/>
      <family val="2"/>
      <scheme val="minor"/>
    </font>
    <font>
      <b/>
      <sz val="14"/>
      <color rgb="FFFFFF00"/>
      <name val="Agency FB"/>
      <family val="2"/>
    </font>
    <font>
      <b/>
      <sz val="14"/>
      <color theme="0"/>
      <name val="Agency FB"/>
      <family val="2"/>
    </font>
    <font>
      <b/>
      <sz val="18"/>
      <color theme="0"/>
      <name val="Agency FB"/>
      <family val="2"/>
    </font>
    <font>
      <i/>
      <sz val="11"/>
      <color theme="1"/>
      <name val="Calibri"/>
      <family val="2"/>
      <scheme val="minor"/>
    </font>
    <font>
      <b/>
      <sz val="16"/>
      <color theme="0"/>
      <name val="Agency FB"/>
      <family val="2"/>
    </font>
    <font>
      <b/>
      <sz val="24"/>
      <color theme="0"/>
      <name val="Agency FB"/>
      <family val="2"/>
    </font>
    <font>
      <b/>
      <sz val="40"/>
      <color theme="1"/>
      <name val="Agency FB"/>
      <family val="2"/>
    </font>
    <font>
      <b/>
      <sz val="30"/>
      <color theme="1"/>
      <name val="Agency FB"/>
      <family val="2"/>
    </font>
    <font>
      <b/>
      <sz val="30"/>
      <color theme="0"/>
      <name val="Agency FB"/>
      <family val="2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2" xfId="0" applyFont="1" applyBorder="1" applyAlignment="1">
      <alignment horizontal="center"/>
    </xf>
    <xf numFmtId="0" fontId="0" fillId="0" borderId="14" xfId="0" applyBorder="1"/>
    <xf numFmtId="0" fontId="1" fillId="3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164" fontId="0" fillId="0" borderId="17" xfId="0" applyNumberFormat="1" applyBorder="1" applyAlignment="1">
      <alignment horizontal="center"/>
    </xf>
    <xf numFmtId="164" fontId="0" fillId="5" borderId="17" xfId="0" applyNumberFormat="1" applyFill="1" applyBorder="1" applyAlignment="1">
      <alignment horizontal="center"/>
    </xf>
    <xf numFmtId="164" fontId="0" fillId="0" borderId="17" xfId="0" applyNumberFormat="1" applyFill="1" applyBorder="1" applyAlignment="1">
      <alignment horizontal="center"/>
    </xf>
    <xf numFmtId="49" fontId="1" fillId="3" borderId="20" xfId="0" applyNumberFormat="1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14" fontId="9" fillId="2" borderId="0" xfId="0" applyNumberFormat="1" applyFont="1" applyFill="1" applyAlignment="1">
      <alignment horizontal="center"/>
    </xf>
    <xf numFmtId="0" fontId="2" fillId="9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14" fontId="5" fillId="6" borderId="0" xfId="0" applyNumberFormat="1" applyFont="1" applyFill="1" applyAlignment="1" applyProtection="1">
      <alignment horizontal="center" vertical="center"/>
    </xf>
    <xf numFmtId="0" fontId="5" fillId="6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0" fontId="0" fillId="3" borderId="0" xfId="0" applyFill="1" applyProtection="1"/>
    <xf numFmtId="0" fontId="0" fillId="3" borderId="0" xfId="0" applyFill="1" applyAlignment="1" applyProtection="1">
      <alignment horizontal="center"/>
    </xf>
    <xf numFmtId="0" fontId="6" fillId="10" borderId="0" xfId="0" applyFont="1" applyFill="1" applyAlignment="1" applyProtection="1">
      <alignment horizontal="center" vertical="center"/>
    </xf>
    <xf numFmtId="0" fontId="10" fillId="10" borderId="0" xfId="0" applyFont="1" applyFill="1" applyAlignment="1" applyProtection="1">
      <alignment horizontal="center" vertical="center"/>
    </xf>
    <xf numFmtId="0" fontId="9" fillId="8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11" fillId="7" borderId="0" xfId="0" applyFont="1" applyFill="1" applyAlignment="1">
      <alignment horizontal="center"/>
    </xf>
    <xf numFmtId="0" fontId="12" fillId="7" borderId="0" xfId="0" applyFont="1" applyFill="1" applyAlignment="1">
      <alignment horizontal="center"/>
    </xf>
    <xf numFmtId="0" fontId="0" fillId="0" borderId="23" xfId="0" applyFont="1" applyFill="1" applyBorder="1"/>
    <xf numFmtId="0" fontId="0" fillId="0" borderId="24" xfId="0" applyFont="1" applyFill="1" applyBorder="1" applyAlignment="1">
      <alignment horizontal="left"/>
    </xf>
    <xf numFmtId="14" fontId="0" fillId="0" borderId="24" xfId="0" applyNumberFormat="1" applyFont="1" applyFill="1" applyBorder="1" applyAlignment="1">
      <alignment horizontal="center"/>
    </xf>
    <xf numFmtId="0" fontId="14" fillId="12" borderId="0" xfId="0" applyFont="1" applyFill="1" applyAlignment="1">
      <alignment horizontal="center" vertical="center"/>
    </xf>
    <xf numFmtId="14" fontId="14" fillId="12" borderId="0" xfId="0" applyNumberFormat="1" applyFont="1" applyFill="1" applyAlignment="1">
      <alignment horizontal="center" vertical="center" wrapText="1"/>
    </xf>
    <xf numFmtId="0" fontId="14" fillId="12" borderId="0" xfId="0" applyFont="1" applyFill="1" applyAlignment="1">
      <alignment horizontal="center" vertical="center" wrapText="1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14" fontId="0" fillId="0" borderId="24" xfId="0" applyNumberFormat="1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14" fontId="0" fillId="0" borderId="29" xfId="0" applyNumberFormat="1" applyFill="1" applyBorder="1" applyAlignment="1">
      <alignment horizontal="center"/>
    </xf>
    <xf numFmtId="14" fontId="0" fillId="5" borderId="24" xfId="0" applyNumberFormat="1" applyFill="1" applyBorder="1" applyAlignment="1">
      <alignment horizontal="center"/>
    </xf>
    <xf numFmtId="0" fontId="0" fillId="0" borderId="23" xfId="0" applyFill="1" applyBorder="1"/>
    <xf numFmtId="0" fontId="0" fillId="0" borderId="30" xfId="0" applyFont="1" applyFill="1" applyBorder="1"/>
    <xf numFmtId="0" fontId="0" fillId="0" borderId="31" xfId="0" applyFont="1" applyFill="1" applyBorder="1" applyAlignment="1">
      <alignment horizontal="left"/>
    </xf>
    <xf numFmtId="14" fontId="0" fillId="0" borderId="31" xfId="0" applyNumberFormat="1" applyFont="1" applyFill="1" applyBorder="1" applyAlignment="1">
      <alignment horizontal="center"/>
    </xf>
    <xf numFmtId="0" fontId="0" fillId="0" borderId="31" xfId="0" applyFill="1" applyBorder="1" applyAlignment="1">
      <alignment horizontal="left"/>
    </xf>
    <xf numFmtId="14" fontId="0" fillId="0" borderId="31" xfId="0" applyNumberFormat="1" applyFill="1" applyBorder="1" applyAlignment="1">
      <alignment horizontal="center"/>
    </xf>
    <xf numFmtId="0" fontId="0" fillId="0" borderId="33" xfId="0" applyFont="1" applyFill="1" applyBorder="1" applyAlignment="1">
      <alignment horizontal="left"/>
    </xf>
    <xf numFmtId="0" fontId="0" fillId="0" borderId="12" xfId="0" applyBorder="1" applyAlignment="1">
      <alignment horizontal="center"/>
    </xf>
    <xf numFmtId="0" fontId="3" fillId="11" borderId="0" xfId="0" applyFont="1" applyFill="1" applyAlignment="1">
      <alignment horizontal="center" vertical="center"/>
    </xf>
    <xf numFmtId="0" fontId="0" fillId="0" borderId="26" xfId="0" applyFont="1" applyFill="1" applyBorder="1"/>
    <xf numFmtId="0" fontId="0" fillId="0" borderId="27" xfId="0" applyFont="1" applyFill="1" applyBorder="1" applyAlignment="1">
      <alignment horizontal="left"/>
    </xf>
    <xf numFmtId="14" fontId="0" fillId="0" borderId="27" xfId="0" applyNumberFormat="1" applyFont="1" applyFill="1" applyBorder="1" applyAlignment="1">
      <alignment horizontal="center"/>
    </xf>
    <xf numFmtId="14" fontId="0" fillId="0" borderId="29" xfId="0" applyNumberFormat="1" applyFont="1" applyFill="1" applyBorder="1" applyAlignment="1">
      <alignment horizontal="center"/>
    </xf>
    <xf numFmtId="0" fontId="6" fillId="3" borderId="0" xfId="0" applyFont="1" applyFill="1" applyAlignment="1" applyProtection="1">
      <alignment horizontal="center" vertical="center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 applyProtection="1">
      <alignment horizontal="center" vertical="center"/>
    </xf>
    <xf numFmtId="0" fontId="16" fillId="9" borderId="0" xfId="0" applyFont="1" applyFill="1" applyAlignment="1">
      <alignment horizontal="center" vertical="center"/>
    </xf>
    <xf numFmtId="0" fontId="17" fillId="9" borderId="0" xfId="0" applyFont="1" applyFill="1" applyAlignment="1">
      <alignment horizontal="center" vertical="center"/>
    </xf>
    <xf numFmtId="0" fontId="18" fillId="9" borderId="0" xfId="0" applyFont="1" applyFill="1" applyAlignment="1">
      <alignment horizontal="center" vertical="center"/>
    </xf>
    <xf numFmtId="0" fontId="5" fillId="13" borderId="0" xfId="0" applyFont="1" applyFill="1" applyAlignment="1" applyProtection="1">
      <alignment horizontal="center" vertical="center"/>
    </xf>
    <xf numFmtId="49" fontId="5" fillId="2" borderId="0" xfId="0" applyNumberFormat="1" applyFont="1" applyFill="1" applyAlignment="1" applyProtection="1">
      <alignment horizontal="center" vertical="center"/>
    </xf>
    <xf numFmtId="0" fontId="14" fillId="12" borderId="0" xfId="0" applyFont="1" applyFill="1" applyBorder="1" applyAlignment="1">
      <alignment horizontal="center" vertical="center"/>
    </xf>
    <xf numFmtId="0" fontId="0" fillId="0" borderId="30" xfId="0" applyFill="1" applyBorder="1"/>
    <xf numFmtId="0" fontId="0" fillId="0" borderId="25" xfId="0" applyFont="1" applyFill="1" applyBorder="1"/>
    <xf numFmtId="0" fontId="15" fillId="12" borderId="0" xfId="0" applyFont="1" applyFill="1" applyAlignment="1">
      <alignment horizontal="center" vertical="center"/>
    </xf>
    <xf numFmtId="164" fontId="0" fillId="0" borderId="17" xfId="0" applyNumberFormat="1" applyFont="1" applyFill="1" applyBorder="1" applyAlignment="1">
      <alignment horizontal="center"/>
    </xf>
    <xf numFmtId="14" fontId="0" fillId="0" borderId="17" xfId="0" applyNumberFormat="1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12" borderId="0" xfId="0" applyFill="1" applyAlignment="1">
      <alignment horizontal="center"/>
    </xf>
    <xf numFmtId="0" fontId="15" fillId="0" borderId="0" xfId="0" applyFont="1" applyFill="1" applyAlignment="1">
      <alignment horizontal="center" vertic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5" borderId="0" xfId="0" applyFont="1" applyFill="1" applyAlignment="1">
      <alignment horizontal="center"/>
    </xf>
    <xf numFmtId="14" fontId="0" fillId="5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14" fontId="0" fillId="0" borderId="10" xfId="0" applyNumberFormat="1" applyFont="1" applyFill="1" applyBorder="1" applyAlignment="1">
      <alignment horizontal="center"/>
    </xf>
    <xf numFmtId="14" fontId="0" fillId="0" borderId="8" xfId="0" applyNumberFormat="1" applyFont="1" applyFill="1" applyBorder="1" applyAlignment="1">
      <alignment horizontal="center"/>
    </xf>
    <xf numFmtId="14" fontId="0" fillId="0" borderId="4" xfId="0" applyNumberFormat="1" applyFont="1" applyFill="1" applyBorder="1" applyAlignment="1">
      <alignment horizontal="center"/>
    </xf>
    <xf numFmtId="14" fontId="0" fillId="0" borderId="6" xfId="0" applyNumberFormat="1" applyFont="1" applyFill="1" applyBorder="1" applyAlignment="1">
      <alignment horizontal="center"/>
    </xf>
    <xf numFmtId="14" fontId="0" fillId="5" borderId="8" xfId="0" applyNumberFormat="1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7" xfId="0" applyNumberFormat="1" applyFill="1" applyBorder="1" applyAlignment="1">
      <alignment horizontal="center"/>
    </xf>
    <xf numFmtId="14" fontId="0" fillId="0" borderId="35" xfId="0" applyNumberFormat="1" applyFont="1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32" xfId="0" applyFont="1" applyFill="1" applyBorder="1" applyAlignment="1">
      <alignment horizontal="center"/>
    </xf>
    <xf numFmtId="14" fontId="0" fillId="5" borderId="10" xfId="0" applyNumberFormat="1" applyFont="1" applyFill="1" applyBorder="1" applyAlignment="1">
      <alignment horizontal="center"/>
    </xf>
    <xf numFmtId="0" fontId="0" fillId="5" borderId="8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13" fillId="0" borderId="29" xfId="0" applyFont="1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34" xfId="0" applyFont="1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14" fontId="13" fillId="5" borderId="8" xfId="0" applyNumberFormat="1" applyFont="1" applyFill="1" applyBorder="1" applyAlignment="1">
      <alignment horizontal="center"/>
    </xf>
    <xf numFmtId="14" fontId="0" fillId="0" borderId="36" xfId="0" applyNumberFormat="1" applyFont="1" applyFill="1" applyBorder="1" applyAlignment="1">
      <alignment horizontal="center"/>
    </xf>
    <xf numFmtId="14" fontId="0" fillId="5" borderId="6" xfId="0" applyNumberFormat="1" applyFont="1" applyFill="1" applyBorder="1" applyAlignment="1">
      <alignment horizontal="center"/>
    </xf>
    <xf numFmtId="0" fontId="0" fillId="5" borderId="10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4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5" borderId="9" xfId="0" applyFont="1" applyFill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5" borderId="5" xfId="0" applyFont="1" applyFill="1" applyBorder="1" applyAlignment="1">
      <alignment horizontal="center"/>
    </xf>
  </cellXfs>
  <cellStyles count="1">
    <cellStyle name="Normal" xfId="0" builtinId="0"/>
  </cellStyles>
  <dxfs count="15">
    <dxf>
      <fill>
        <patternFill patternType="none">
          <bgColor auto="1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FFC00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92D05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MENU GENERAL'!A1"/><Relationship Id="rId1" Type="http://schemas.openxmlformats.org/officeDocument/2006/relationships/hyperlink" Target="#'DOSSIER LOG V2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MENU GENERAL'!A1"/><Relationship Id="rId1" Type="http://schemas.openxmlformats.org/officeDocument/2006/relationships/hyperlink" Target="#'DOSSIER LOG V2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MENU GENERAL'!A1"/><Relationship Id="rId1" Type="http://schemas.openxmlformats.org/officeDocument/2006/relationships/hyperlink" Target="#'DOSSIER LOG V2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'MENU GENERAL'!A1"/><Relationship Id="rId1" Type="http://schemas.openxmlformats.org/officeDocument/2006/relationships/hyperlink" Target="#'DOSSIER LOG V2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209550</xdr:rowOff>
    </xdr:from>
    <xdr:to>
      <xdr:col>1</xdr:col>
      <xdr:colOff>4229100</xdr:colOff>
      <xdr:row>0</xdr:row>
      <xdr:rowOff>676275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923925" y="209550"/>
          <a:ext cx="3781425" cy="466725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MENU DOSSIER LOG V2</a:t>
          </a:r>
          <a:endParaRPr lang="fr-FR" sz="20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</xdr:col>
      <xdr:colOff>647700</xdr:colOff>
      <xdr:row>0</xdr:row>
      <xdr:rowOff>247650</xdr:rowOff>
    </xdr:from>
    <xdr:to>
      <xdr:col>1</xdr:col>
      <xdr:colOff>876300</xdr:colOff>
      <xdr:row>0</xdr:row>
      <xdr:rowOff>638175</xdr:rowOff>
    </xdr:to>
    <xdr:sp macro="" textlink="">
      <xdr:nvSpPr>
        <xdr:cNvPr id="3" name="Flèche courbée vers la droite 2"/>
        <xdr:cNvSpPr/>
      </xdr:nvSpPr>
      <xdr:spPr>
        <a:xfrm>
          <a:off x="1123950" y="247650"/>
          <a:ext cx="228600" cy="390525"/>
        </a:xfrm>
        <a:prstGeom prst="curvedRightArrow">
          <a:avLst/>
        </a:prstGeom>
        <a:solidFill>
          <a:schemeClr val="bg1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3619500</xdr:colOff>
      <xdr:row>9</xdr:row>
      <xdr:rowOff>123825</xdr:rowOff>
    </xdr:from>
    <xdr:to>
      <xdr:col>3</xdr:col>
      <xdr:colOff>28575</xdr:colOff>
      <xdr:row>11</xdr:row>
      <xdr:rowOff>142875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8534400" y="6010275"/>
          <a:ext cx="2971800" cy="466725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MENU GÉNÉRAL</a:t>
          </a:r>
          <a:endParaRPr lang="fr-FR" sz="20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2</xdr:col>
      <xdr:colOff>3781425</xdr:colOff>
      <xdr:row>9</xdr:row>
      <xdr:rowOff>171450</xdr:rowOff>
    </xdr:from>
    <xdr:to>
      <xdr:col>2</xdr:col>
      <xdr:colOff>4010025</xdr:colOff>
      <xdr:row>11</xdr:row>
      <xdr:rowOff>114300</xdr:rowOff>
    </xdr:to>
    <xdr:sp macro="" textlink="">
      <xdr:nvSpPr>
        <xdr:cNvPr id="5" name="Flèche courbée vers la droite 4"/>
        <xdr:cNvSpPr/>
      </xdr:nvSpPr>
      <xdr:spPr>
        <a:xfrm>
          <a:off x="8696325" y="6057900"/>
          <a:ext cx="228600" cy="390525"/>
        </a:xfrm>
        <a:prstGeom prst="curvedRightArrow">
          <a:avLst/>
        </a:prstGeom>
        <a:solidFill>
          <a:schemeClr val="bg1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1104900</xdr:colOff>
      <xdr:row>4</xdr:row>
      <xdr:rowOff>114300</xdr:rowOff>
    </xdr:from>
    <xdr:to>
      <xdr:col>6</xdr:col>
      <xdr:colOff>209550</xdr:colOff>
      <xdr:row>6</xdr:row>
      <xdr:rowOff>114300</xdr:rowOff>
    </xdr:to>
    <xdr:sp macro="" textlink="" fLocksText="0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124700" y="1304925"/>
          <a:ext cx="3009900" cy="38100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600" b="1">
              <a:latin typeface="+mn-lt"/>
            </a:rPr>
            <a:t>MENU LOG V2</a:t>
          </a:r>
        </a:p>
      </xdr:txBody>
    </xdr:sp>
    <xdr:clientData fLocksWithSheet="0" fPrintsWithSheet="0"/>
  </xdr:twoCellAnchor>
  <xdr:twoCellAnchor editAs="absolute">
    <xdr:from>
      <xdr:col>4</xdr:col>
      <xdr:colOff>1095375</xdr:colOff>
      <xdr:row>7</xdr:row>
      <xdr:rowOff>0</xdr:rowOff>
    </xdr:from>
    <xdr:to>
      <xdr:col>6</xdr:col>
      <xdr:colOff>200025</xdr:colOff>
      <xdr:row>9</xdr:row>
      <xdr:rowOff>0</xdr:rowOff>
    </xdr:to>
    <xdr:sp macro="" textlink="" fLocksText="0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7115175" y="1762125"/>
          <a:ext cx="3009900" cy="38100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600" b="1">
              <a:latin typeface="+mn-lt"/>
            </a:rPr>
            <a:t>MENU GÉNÉRAL</a:t>
          </a:r>
        </a:p>
      </xdr:txBody>
    </xdr:sp>
    <xdr:clientData fLocksWithSheet="0"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209550</xdr:rowOff>
    </xdr:from>
    <xdr:to>
      <xdr:col>1</xdr:col>
      <xdr:colOff>4229100</xdr:colOff>
      <xdr:row>0</xdr:row>
      <xdr:rowOff>676275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923925" y="209550"/>
          <a:ext cx="3781425" cy="466725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MENU DOSSIER LOG V2</a:t>
          </a:r>
          <a:endParaRPr lang="fr-FR" sz="20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</xdr:col>
      <xdr:colOff>647700</xdr:colOff>
      <xdr:row>0</xdr:row>
      <xdr:rowOff>247650</xdr:rowOff>
    </xdr:from>
    <xdr:to>
      <xdr:col>1</xdr:col>
      <xdr:colOff>876300</xdr:colOff>
      <xdr:row>0</xdr:row>
      <xdr:rowOff>638175</xdr:rowOff>
    </xdr:to>
    <xdr:sp macro="" textlink="">
      <xdr:nvSpPr>
        <xdr:cNvPr id="5" name="Flèche courbée vers la droite 4"/>
        <xdr:cNvSpPr/>
      </xdr:nvSpPr>
      <xdr:spPr>
        <a:xfrm>
          <a:off x="1123950" y="247650"/>
          <a:ext cx="228600" cy="390525"/>
        </a:xfrm>
        <a:prstGeom prst="curvedRightArrow">
          <a:avLst/>
        </a:prstGeom>
        <a:solidFill>
          <a:schemeClr val="bg1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3619500</xdr:colOff>
      <xdr:row>13</xdr:row>
      <xdr:rowOff>180975</xdr:rowOff>
    </xdr:from>
    <xdr:to>
      <xdr:col>3</xdr:col>
      <xdr:colOff>28575</xdr:colOff>
      <xdr:row>16</xdr:row>
      <xdr:rowOff>76200</xdr:rowOff>
    </xdr:to>
    <xdr:sp macro="" textlink="">
      <xdr:nvSpPr>
        <xdr:cNvPr id="8" name="Rectangle 7">
          <a:hlinkClick xmlns:r="http://schemas.openxmlformats.org/officeDocument/2006/relationships" r:id="rId2"/>
        </xdr:cNvPr>
        <xdr:cNvSpPr/>
      </xdr:nvSpPr>
      <xdr:spPr>
        <a:xfrm>
          <a:off x="8534400" y="5610225"/>
          <a:ext cx="2971800" cy="466725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MENU GÉNÉRAL</a:t>
          </a:r>
          <a:endParaRPr lang="fr-FR" sz="20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2</xdr:col>
      <xdr:colOff>3810000</xdr:colOff>
      <xdr:row>14</xdr:row>
      <xdr:rowOff>38100</xdr:rowOff>
    </xdr:from>
    <xdr:to>
      <xdr:col>2</xdr:col>
      <xdr:colOff>4038600</xdr:colOff>
      <xdr:row>16</xdr:row>
      <xdr:rowOff>47625</xdr:rowOff>
    </xdr:to>
    <xdr:sp macro="" textlink="">
      <xdr:nvSpPr>
        <xdr:cNvPr id="10" name="Flèche courbée vers la droite 9"/>
        <xdr:cNvSpPr/>
      </xdr:nvSpPr>
      <xdr:spPr>
        <a:xfrm>
          <a:off x="8724900" y="5657850"/>
          <a:ext cx="228600" cy="390525"/>
        </a:xfrm>
        <a:prstGeom prst="curvedRightArrow">
          <a:avLst/>
        </a:prstGeom>
        <a:solidFill>
          <a:schemeClr val="bg1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2505076</xdr:colOff>
      <xdr:row>11</xdr:row>
      <xdr:rowOff>95250</xdr:rowOff>
    </xdr:from>
    <xdr:to>
      <xdr:col>1</xdr:col>
      <xdr:colOff>4314826</xdr:colOff>
      <xdr:row>13</xdr:row>
      <xdr:rowOff>0</xdr:rowOff>
    </xdr:to>
    <xdr:sp macro="[0]!Bouton_Spécial_Ajout_Remorque_MDP" textlink="">
      <xdr:nvSpPr>
        <xdr:cNvPr id="14" name="Rectangle à coins arrondis 13"/>
        <xdr:cNvSpPr/>
      </xdr:nvSpPr>
      <xdr:spPr>
        <a:xfrm>
          <a:off x="2981326" y="5086350"/>
          <a:ext cx="1809750" cy="3429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gency FB" panose="020B0503020202020204" pitchFamily="34" charset="0"/>
            </a:rPr>
            <a:t>AJOUT D'UNE REMORQUE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0</xdr:col>
      <xdr:colOff>771524</xdr:colOff>
      <xdr:row>18</xdr:row>
      <xdr:rowOff>38100</xdr:rowOff>
    </xdr:to>
    <xdr:sp macro="" textlink="" fLocksText="0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 flipH="1">
          <a:off x="0" y="342900"/>
          <a:ext cx="771524" cy="327660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vert="vert270" rtlCol="0" anchor="ctr" anchorCtr="1"/>
        <a:lstStyle/>
        <a:p>
          <a:pPr algn="l"/>
          <a:r>
            <a:rPr lang="fr-FR" sz="2400" b="1">
              <a:latin typeface="Calibri" panose="020F0502020204030204" pitchFamily="34" charset="0"/>
            </a:rPr>
            <a:t>MENU</a:t>
          </a:r>
          <a:r>
            <a:rPr lang="fr-FR" sz="2400" b="1" baseline="0">
              <a:latin typeface="Calibri" panose="020F0502020204030204" pitchFamily="34" charset="0"/>
            </a:rPr>
            <a:t> LOG V2</a:t>
          </a:r>
          <a:endParaRPr lang="fr-FR" sz="2400" b="1">
            <a:latin typeface="Calibri" panose="020F0502020204030204" pitchFamily="34" charset="0"/>
          </a:endParaRPr>
        </a:p>
      </xdr:txBody>
    </xdr:sp>
    <xdr:clientData fLocksWithSheet="0" fPrintsWithSheet="0"/>
  </xdr:twoCellAnchor>
  <xdr:twoCellAnchor editAs="absolute">
    <xdr:from>
      <xdr:col>0</xdr:col>
      <xdr:colOff>9526</xdr:colOff>
      <xdr:row>19</xdr:row>
      <xdr:rowOff>0</xdr:rowOff>
    </xdr:from>
    <xdr:to>
      <xdr:col>0</xdr:col>
      <xdr:colOff>781050</xdr:colOff>
      <xdr:row>36</xdr:row>
      <xdr:rowOff>38100</xdr:rowOff>
    </xdr:to>
    <xdr:sp macro="" textlink="" fLocksText="0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 flipH="1">
          <a:off x="9526" y="3771900"/>
          <a:ext cx="771524" cy="327660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vert="vert270" rtlCol="0" anchor="ctr" anchorCtr="1"/>
        <a:lstStyle/>
        <a:p>
          <a:pPr algn="l"/>
          <a:r>
            <a:rPr lang="fr-FR" sz="2400" b="1">
              <a:latin typeface="Calibri" panose="020F0502020204030204" pitchFamily="34" charset="0"/>
            </a:rPr>
            <a:t>MENU</a:t>
          </a:r>
          <a:r>
            <a:rPr lang="fr-FR" sz="2400" b="1" baseline="0">
              <a:latin typeface="Calibri" panose="020F0502020204030204" pitchFamily="34" charset="0"/>
            </a:rPr>
            <a:t> GÉNÉRAL</a:t>
          </a:r>
          <a:endParaRPr lang="fr-FR" sz="2400" b="1">
            <a:latin typeface="Calibri" panose="020F0502020204030204" pitchFamily="34" charset="0"/>
          </a:endParaRPr>
        </a:p>
      </xdr:txBody>
    </xdr:sp>
    <xdr:clientData fLocksWithSheet="0"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00B0F0"/>
  </sheetPr>
  <dimension ref="A1:D30"/>
  <sheetViews>
    <sheetView showGridLines="0" showZeros="0" tabSelected="1" workbookViewId="0">
      <selection activeCell="C3" sqref="C3"/>
    </sheetView>
  </sheetViews>
  <sheetFormatPr baseColWidth="10" defaultRowHeight="15" x14ac:dyDescent="0.25"/>
  <cols>
    <col min="1" max="1" width="7.140625" customWidth="1"/>
    <col min="2" max="2" width="66.5703125" customWidth="1"/>
    <col min="3" max="3" width="98.42578125" customWidth="1"/>
  </cols>
  <sheetData>
    <row r="1" spans="1:4" ht="72" customHeight="1" x14ac:dyDescent="0.25">
      <c r="A1" s="5"/>
      <c r="B1" s="5"/>
      <c r="C1" s="57" t="s">
        <v>929</v>
      </c>
      <c r="D1" s="5"/>
    </row>
    <row r="2" spans="1:4" ht="66" customHeight="1" x14ac:dyDescent="0.25">
      <c r="A2" s="5"/>
      <c r="B2" s="65" t="s">
        <v>742</v>
      </c>
      <c r="C2" s="28" t="s">
        <v>626</v>
      </c>
      <c r="D2" s="5"/>
    </row>
    <row r="3" spans="1:4" ht="46.5" x14ac:dyDescent="0.25">
      <c r="A3" s="5"/>
      <c r="B3" s="24" t="s">
        <v>930</v>
      </c>
      <c r="C3" s="69" t="s">
        <v>934</v>
      </c>
      <c r="D3" s="5"/>
    </row>
    <row r="4" spans="1:4" ht="46.5" x14ac:dyDescent="0.25">
      <c r="A4" s="5"/>
      <c r="B4" s="66" t="s">
        <v>744</v>
      </c>
      <c r="C4" s="26">
        <f>IF($C$2="","",IF(VLOOKUP($C$2,'BDD COND'!$A$5:$H$10000,3,FALSE)="","",VLOOKUP($C$2,'BDD COND'!$A$5:$H$10000,3,FALSE)))</f>
        <v>43700</v>
      </c>
      <c r="D4" s="5"/>
    </row>
    <row r="5" spans="1:4" ht="46.5" x14ac:dyDescent="0.25">
      <c r="A5" s="5"/>
      <c r="B5" s="67" t="s">
        <v>931</v>
      </c>
      <c r="C5" s="26">
        <f>IF($C$2="","",IF(VLOOKUP($C$2,'BDD COND'!$A$5:$H$10000,4,FALSE)="","",VLOOKUP($C$2,'BDD COND'!$A$5:$H$10000,4,FALSE)))</f>
        <v>44542</v>
      </c>
      <c r="D5" s="5"/>
    </row>
    <row r="6" spans="1:4" ht="46.5" x14ac:dyDescent="0.25">
      <c r="A6" s="5"/>
      <c r="B6" s="66" t="s">
        <v>932</v>
      </c>
      <c r="C6" s="26">
        <f>IF($C$2="","",IF(VLOOKUP($C$2,'BDD COND'!$A$5:$H$10000,5,FALSE)="","",VLOOKUP($C$2,'BDD COND'!$A$5:$H$10000,5,FALSE)))</f>
        <v>43564</v>
      </c>
      <c r="D6" s="5"/>
    </row>
    <row r="7" spans="1:4" ht="46.5" x14ac:dyDescent="0.25">
      <c r="A7" s="5"/>
      <c r="B7" s="67" t="s">
        <v>747</v>
      </c>
      <c r="C7" s="68" t="str">
        <f>IF($C$2="","",VLOOKUP($C$2,'BDD COND'!$A$5:$G$10000,6,FALSE))</f>
        <v>WP71783</v>
      </c>
      <c r="D7" s="5"/>
    </row>
    <row r="8" spans="1:4" ht="46.5" x14ac:dyDescent="0.25">
      <c r="A8" s="5"/>
      <c r="B8" s="66" t="s">
        <v>933</v>
      </c>
      <c r="C8" s="26">
        <f>IF($C$2="","",IF(VLOOKUP($C$2,'BDD COND'!$A$5:$H$10000,7,FALSE)="","",VLOOKUP($C$2,'BDD COND'!$A$5:$H$10000,7,FALSE)))</f>
        <v>43363</v>
      </c>
      <c r="D8" s="5"/>
    </row>
    <row r="9" spans="1:4" ht="46.5" x14ac:dyDescent="0.25">
      <c r="A9" s="5"/>
      <c r="B9" s="67" t="s">
        <v>34</v>
      </c>
      <c r="C9" s="68" t="str">
        <f>IF($C$2="","",IF(VLOOKUP($C$2,'BDD COND'!$A$5:$H$10000,8,FALSE)="","",VLOOKUP($C$2,'BDD COND'!$A$5:$H$10000,8,FALSE)))</f>
        <v>BERTSCHI</v>
      </c>
      <c r="D9" s="5"/>
    </row>
    <row r="10" spans="1:4" ht="15.75" x14ac:dyDescent="0.25">
      <c r="A10" s="5"/>
      <c r="B10" s="63"/>
      <c r="C10" s="30"/>
      <c r="D10" s="5"/>
    </row>
    <row r="11" spans="1:4" ht="19.5" x14ac:dyDescent="0.25">
      <c r="A11" s="5"/>
      <c r="B11" s="29"/>
      <c r="C11" s="62"/>
      <c r="D11" s="5"/>
    </row>
    <row r="12" spans="1:4" x14ac:dyDescent="0.25">
      <c r="A12" s="5"/>
      <c r="B12" s="29"/>
      <c r="C12" s="30"/>
      <c r="D12" s="5"/>
    </row>
    <row r="13" spans="1:4" ht="19.5" x14ac:dyDescent="0.25">
      <c r="A13" s="5"/>
      <c r="B13" s="29"/>
      <c r="C13" s="64"/>
      <c r="D13" s="5"/>
    </row>
    <row r="14" spans="1:4" x14ac:dyDescent="0.25">
      <c r="A14" s="5"/>
      <c r="B14" s="5"/>
      <c r="C14" s="5"/>
      <c r="D14" s="5"/>
    </row>
    <row r="15" spans="1:4" x14ac:dyDescent="0.25">
      <c r="A15" s="5"/>
      <c r="B15" s="5"/>
      <c r="C15" s="5"/>
      <c r="D15" s="5"/>
    </row>
    <row r="16" spans="1:4" x14ac:dyDescent="0.25">
      <c r="A16" s="5"/>
      <c r="B16" s="5"/>
      <c r="C16" s="5"/>
      <c r="D16" s="5"/>
    </row>
    <row r="17" spans="1:4" x14ac:dyDescent="0.25">
      <c r="A17" s="5"/>
      <c r="B17" s="5"/>
      <c r="C17" s="5"/>
      <c r="D17" s="5"/>
    </row>
    <row r="18" spans="1:4" x14ac:dyDescent="0.25">
      <c r="A18" s="5"/>
      <c r="B18" s="5"/>
      <c r="C18" s="5"/>
      <c r="D18" s="5"/>
    </row>
    <row r="19" spans="1:4" x14ac:dyDescent="0.25">
      <c r="A19" s="5"/>
      <c r="B19" s="5"/>
      <c r="C19" s="5"/>
      <c r="D19" s="5"/>
    </row>
    <row r="20" spans="1:4" x14ac:dyDescent="0.25">
      <c r="A20" s="5"/>
      <c r="B20" s="5"/>
      <c r="C20" s="5"/>
      <c r="D20" s="5"/>
    </row>
    <row r="21" spans="1:4" x14ac:dyDescent="0.25">
      <c r="A21" s="5"/>
      <c r="B21" s="5"/>
      <c r="C21" s="5"/>
      <c r="D21" s="5"/>
    </row>
    <row r="22" spans="1:4" x14ac:dyDescent="0.25">
      <c r="A22" s="5"/>
      <c r="B22" s="5"/>
      <c r="C22" s="5"/>
      <c r="D22" s="5"/>
    </row>
    <row r="23" spans="1:4" x14ac:dyDescent="0.25">
      <c r="A23" s="5"/>
      <c r="B23" s="5"/>
      <c r="C23" s="5"/>
      <c r="D23" s="5"/>
    </row>
    <row r="24" spans="1:4" x14ac:dyDescent="0.25">
      <c r="A24" s="5"/>
      <c r="B24" s="5"/>
      <c r="C24" s="5"/>
      <c r="D24" s="5"/>
    </row>
    <row r="25" spans="1:4" x14ac:dyDescent="0.25">
      <c r="A25" s="5"/>
      <c r="B25" s="5"/>
      <c r="C25" s="5"/>
      <c r="D25" s="5"/>
    </row>
    <row r="26" spans="1:4" x14ac:dyDescent="0.25">
      <c r="A26" s="5"/>
      <c r="B26" s="5"/>
      <c r="C26" s="5"/>
      <c r="D26" s="5"/>
    </row>
    <row r="27" spans="1:4" x14ac:dyDescent="0.25">
      <c r="A27" s="5"/>
      <c r="B27" s="5"/>
      <c r="C27" s="5"/>
      <c r="D27" s="5"/>
    </row>
    <row r="28" spans="1:4" x14ac:dyDescent="0.25">
      <c r="A28" s="5"/>
      <c r="B28" s="5"/>
      <c r="C28" s="5"/>
      <c r="D28" s="5"/>
    </row>
    <row r="29" spans="1:4" x14ac:dyDescent="0.25">
      <c r="A29" s="5"/>
      <c r="B29" s="5"/>
      <c r="C29" s="5"/>
      <c r="D29" s="5"/>
    </row>
    <row r="30" spans="1:4" x14ac:dyDescent="0.25">
      <c r="A30" s="5"/>
      <c r="B30" s="5"/>
      <c r="C30" s="5"/>
      <c r="D30" s="5"/>
    </row>
  </sheetData>
  <sheetProtection selectLockedCells="1"/>
  <pageMargins left="0.7" right="0.7" top="0.75" bottom="0.75" header="0.3" footer="0.3"/>
  <pageSetup paperSize="9" orientation="portrait" r:id="rId1"/>
  <ignoredErrors>
    <ignoredError sqref="C4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0.39997558519241921"/>
  </sheetPr>
  <dimension ref="A1:H149"/>
  <sheetViews>
    <sheetView workbookViewId="0">
      <selection activeCell="F17" sqref="F17"/>
    </sheetView>
  </sheetViews>
  <sheetFormatPr baseColWidth="10" defaultRowHeight="15" x14ac:dyDescent="0.25"/>
  <cols>
    <col min="1" max="1" width="24" customWidth="1"/>
    <col min="2" max="2" width="21.140625" customWidth="1"/>
    <col min="3" max="3" width="22.5703125" style="6" customWidth="1"/>
    <col min="4" max="4" width="22.5703125" style="82" customWidth="1"/>
    <col min="5" max="5" width="25.42578125" style="82" customWidth="1"/>
    <col min="6" max="6" width="33.140625" style="82" customWidth="1"/>
    <col min="7" max="7" width="17.85546875" style="83" customWidth="1"/>
    <col min="8" max="8" width="29" style="6" customWidth="1"/>
  </cols>
  <sheetData>
    <row r="1" spans="1:8" ht="24.75" customHeight="1" x14ac:dyDescent="0.25">
      <c r="C1" s="79"/>
      <c r="D1" s="73" t="s">
        <v>928</v>
      </c>
      <c r="E1" s="73"/>
      <c r="F1" s="80"/>
    </row>
    <row r="2" spans="1:8" ht="15" customHeight="1" x14ac:dyDescent="0.25">
      <c r="A2" s="1"/>
      <c r="C2" s="79"/>
      <c r="D2" s="73"/>
      <c r="E2" s="73"/>
      <c r="F2" s="80"/>
    </row>
    <row r="4" spans="1:8" ht="39" x14ac:dyDescent="0.25">
      <c r="A4" s="70" t="s">
        <v>742</v>
      </c>
      <c r="B4" s="40" t="s">
        <v>743</v>
      </c>
      <c r="C4" s="41" t="s">
        <v>744</v>
      </c>
      <c r="D4" s="41" t="s">
        <v>745</v>
      </c>
      <c r="E4" s="41" t="s">
        <v>746</v>
      </c>
      <c r="F4" s="42" t="s">
        <v>747</v>
      </c>
      <c r="G4" s="41" t="s">
        <v>748</v>
      </c>
      <c r="H4" s="41" t="s">
        <v>34</v>
      </c>
    </row>
    <row r="5" spans="1:8" x14ac:dyDescent="0.25">
      <c r="A5" s="43" t="s">
        <v>837</v>
      </c>
      <c r="B5" s="44" t="s">
        <v>721</v>
      </c>
      <c r="C5" s="48">
        <v>43567</v>
      </c>
      <c r="D5" s="45">
        <v>43813</v>
      </c>
      <c r="E5" s="45">
        <v>43438</v>
      </c>
      <c r="F5" s="101" t="s">
        <v>315</v>
      </c>
      <c r="G5" s="95">
        <v>43470</v>
      </c>
      <c r="H5" s="110" t="s">
        <v>877</v>
      </c>
    </row>
    <row r="6" spans="1:8" x14ac:dyDescent="0.25">
      <c r="A6" s="37" t="s">
        <v>619</v>
      </c>
      <c r="B6" s="38" t="s">
        <v>620</v>
      </c>
      <c r="C6" s="39">
        <v>43482</v>
      </c>
      <c r="D6" s="39">
        <v>44183</v>
      </c>
      <c r="E6" s="39">
        <v>43565</v>
      </c>
      <c r="F6" s="100" t="s">
        <v>809</v>
      </c>
      <c r="G6" s="95">
        <v>43250</v>
      </c>
      <c r="H6" s="87" t="s">
        <v>603</v>
      </c>
    </row>
    <row r="7" spans="1:8" x14ac:dyDescent="0.25">
      <c r="A7" s="37" t="s">
        <v>810</v>
      </c>
      <c r="B7" s="38" t="s">
        <v>811</v>
      </c>
      <c r="C7" s="39">
        <v>44770</v>
      </c>
      <c r="D7" s="39">
        <v>43463</v>
      </c>
      <c r="E7" s="39">
        <v>43648</v>
      </c>
      <c r="F7" s="100" t="s">
        <v>835</v>
      </c>
      <c r="G7" s="109"/>
      <c r="H7" s="87" t="s">
        <v>836</v>
      </c>
    </row>
    <row r="8" spans="1:8" x14ac:dyDescent="0.25">
      <c r="A8" s="37" t="s">
        <v>621</v>
      </c>
      <c r="B8" s="38" t="s">
        <v>622</v>
      </c>
      <c r="C8" s="39">
        <v>44153</v>
      </c>
      <c r="D8" s="39" t="s">
        <v>623</v>
      </c>
      <c r="E8" s="39">
        <v>43547</v>
      </c>
      <c r="F8" s="100" t="s">
        <v>808</v>
      </c>
      <c r="G8" s="95">
        <v>43260</v>
      </c>
      <c r="H8" s="87" t="s">
        <v>749</v>
      </c>
    </row>
    <row r="9" spans="1:8" x14ac:dyDescent="0.25">
      <c r="A9" s="37" t="s">
        <v>624</v>
      </c>
      <c r="B9" s="38" t="s">
        <v>625</v>
      </c>
      <c r="C9" s="39">
        <v>43341</v>
      </c>
      <c r="D9" s="39" t="s">
        <v>623</v>
      </c>
      <c r="E9" s="39">
        <v>43565</v>
      </c>
      <c r="F9" s="100" t="s">
        <v>807</v>
      </c>
      <c r="G9" s="95">
        <v>43370</v>
      </c>
      <c r="H9" s="87" t="s">
        <v>750</v>
      </c>
    </row>
    <row r="10" spans="1:8" x14ac:dyDescent="0.25">
      <c r="A10" s="37" t="s">
        <v>626</v>
      </c>
      <c r="B10" s="38" t="s">
        <v>627</v>
      </c>
      <c r="C10" s="39">
        <v>43700</v>
      </c>
      <c r="D10" s="39">
        <v>44542</v>
      </c>
      <c r="E10" s="39">
        <v>43564</v>
      </c>
      <c r="F10" s="100" t="s">
        <v>806</v>
      </c>
      <c r="G10" s="95">
        <v>43363</v>
      </c>
      <c r="H10" s="87" t="s">
        <v>609</v>
      </c>
    </row>
    <row r="11" spans="1:8" x14ac:dyDescent="0.25">
      <c r="A11" s="43" t="s">
        <v>838</v>
      </c>
      <c r="B11" s="44" t="s">
        <v>839</v>
      </c>
      <c r="C11" s="45">
        <v>44364</v>
      </c>
      <c r="D11" s="45">
        <v>43509</v>
      </c>
      <c r="E11" s="45">
        <v>43788</v>
      </c>
      <c r="F11" s="101" t="s">
        <v>293</v>
      </c>
      <c r="G11" s="95">
        <v>43566</v>
      </c>
      <c r="H11" s="87" t="s">
        <v>877</v>
      </c>
    </row>
    <row r="12" spans="1:8" x14ac:dyDescent="0.25">
      <c r="A12" s="37" t="s">
        <v>628</v>
      </c>
      <c r="B12" s="38" t="s">
        <v>629</v>
      </c>
      <c r="C12" s="39">
        <v>43314</v>
      </c>
      <c r="D12" s="39" t="s">
        <v>630</v>
      </c>
      <c r="E12" s="39">
        <v>43558</v>
      </c>
      <c r="F12" s="100" t="s">
        <v>805</v>
      </c>
      <c r="G12" s="95">
        <v>43265</v>
      </c>
      <c r="H12" s="87" t="s">
        <v>263</v>
      </c>
    </row>
    <row r="13" spans="1:8" x14ac:dyDescent="0.25">
      <c r="A13" s="37" t="s">
        <v>631</v>
      </c>
      <c r="B13" s="38" t="s">
        <v>632</v>
      </c>
      <c r="C13" s="39">
        <v>43523</v>
      </c>
      <c r="D13" s="39">
        <v>44727</v>
      </c>
      <c r="E13" s="39">
        <v>43505</v>
      </c>
      <c r="F13" s="100" t="s">
        <v>804</v>
      </c>
      <c r="G13" s="95">
        <v>43470</v>
      </c>
      <c r="H13" s="87" t="s">
        <v>234</v>
      </c>
    </row>
    <row r="14" spans="1:8" x14ac:dyDescent="0.25">
      <c r="A14" s="49" t="s">
        <v>878</v>
      </c>
      <c r="B14" s="44" t="s">
        <v>879</v>
      </c>
      <c r="C14" s="45">
        <v>44538</v>
      </c>
      <c r="D14" s="45" t="s">
        <v>630</v>
      </c>
      <c r="E14" s="45">
        <v>43778</v>
      </c>
      <c r="F14" s="101" t="s">
        <v>880</v>
      </c>
      <c r="G14" s="95">
        <v>43558</v>
      </c>
      <c r="H14" s="87" t="s">
        <v>915</v>
      </c>
    </row>
    <row r="15" spans="1:8" x14ac:dyDescent="0.25">
      <c r="A15" s="37" t="s">
        <v>633</v>
      </c>
      <c r="B15" s="38" t="s">
        <v>634</v>
      </c>
      <c r="C15" s="39">
        <v>53962</v>
      </c>
      <c r="D15" s="39">
        <v>45094</v>
      </c>
      <c r="E15" s="39" t="s">
        <v>635</v>
      </c>
      <c r="F15" s="111" t="s">
        <v>835</v>
      </c>
      <c r="G15" s="95"/>
      <c r="H15" s="87" t="s">
        <v>751</v>
      </c>
    </row>
    <row r="16" spans="1:8" x14ac:dyDescent="0.25">
      <c r="A16" s="37" t="s">
        <v>636</v>
      </c>
      <c r="B16" s="38" t="s">
        <v>637</v>
      </c>
      <c r="C16" s="39">
        <v>43801</v>
      </c>
      <c r="D16" s="39">
        <v>43665</v>
      </c>
      <c r="E16" s="39">
        <v>43344</v>
      </c>
      <c r="F16" s="100" t="s">
        <v>803</v>
      </c>
      <c r="G16" s="95">
        <v>43379</v>
      </c>
      <c r="H16" s="87" t="s">
        <v>752</v>
      </c>
    </row>
    <row r="17" spans="1:8" x14ac:dyDescent="0.25">
      <c r="A17" s="37" t="s">
        <v>638</v>
      </c>
      <c r="B17" s="38" t="s">
        <v>639</v>
      </c>
      <c r="C17" s="39">
        <v>44883</v>
      </c>
      <c r="D17" s="39" t="s">
        <v>623</v>
      </c>
      <c r="E17" s="39">
        <v>43547</v>
      </c>
      <c r="F17" s="111" t="s">
        <v>640</v>
      </c>
      <c r="G17" s="95"/>
      <c r="H17" s="87" t="s">
        <v>245</v>
      </c>
    </row>
    <row r="18" spans="1:8" x14ac:dyDescent="0.25">
      <c r="A18" s="43" t="s">
        <v>840</v>
      </c>
      <c r="B18" s="44" t="s">
        <v>841</v>
      </c>
      <c r="C18" s="45">
        <v>43751</v>
      </c>
      <c r="D18" s="45">
        <v>43485</v>
      </c>
      <c r="E18" s="45">
        <v>43644</v>
      </c>
      <c r="F18" s="101" t="s">
        <v>280</v>
      </c>
      <c r="G18" s="95">
        <v>43482</v>
      </c>
      <c r="H18" s="110" t="s">
        <v>877</v>
      </c>
    </row>
    <row r="19" spans="1:8" x14ac:dyDescent="0.25">
      <c r="A19" s="37" t="s">
        <v>641</v>
      </c>
      <c r="B19" s="38" t="s">
        <v>642</v>
      </c>
      <c r="C19" s="39" t="s">
        <v>643</v>
      </c>
      <c r="D19" s="39" t="s">
        <v>623</v>
      </c>
      <c r="E19" s="39">
        <v>43585</v>
      </c>
      <c r="F19" s="100" t="s">
        <v>802</v>
      </c>
      <c r="G19" s="95">
        <v>43369</v>
      </c>
      <c r="H19" s="87" t="s">
        <v>749</v>
      </c>
    </row>
    <row r="20" spans="1:8" x14ac:dyDescent="0.25">
      <c r="A20" s="43" t="s">
        <v>842</v>
      </c>
      <c r="B20" s="44" t="s">
        <v>843</v>
      </c>
      <c r="C20" s="45">
        <v>44203</v>
      </c>
      <c r="D20" s="45">
        <v>44363</v>
      </c>
      <c r="E20" s="45">
        <v>43587</v>
      </c>
      <c r="F20" s="101" t="s">
        <v>277</v>
      </c>
      <c r="G20" s="95">
        <v>43798</v>
      </c>
      <c r="H20" s="87" t="s">
        <v>877</v>
      </c>
    </row>
    <row r="21" spans="1:8" x14ac:dyDescent="0.25">
      <c r="A21" s="37" t="s">
        <v>644</v>
      </c>
      <c r="B21" s="38" t="s">
        <v>645</v>
      </c>
      <c r="C21" s="39">
        <v>44069</v>
      </c>
      <c r="D21" s="39" t="s">
        <v>623</v>
      </c>
      <c r="E21" s="39">
        <v>43574</v>
      </c>
      <c r="F21" s="100" t="s">
        <v>801</v>
      </c>
      <c r="G21" s="95">
        <v>43371</v>
      </c>
      <c r="H21" s="87" t="s">
        <v>750</v>
      </c>
    </row>
    <row r="22" spans="1:8" x14ac:dyDescent="0.25">
      <c r="A22" s="49" t="s">
        <v>881</v>
      </c>
      <c r="B22" s="44" t="s">
        <v>882</v>
      </c>
      <c r="C22" s="45">
        <v>43896</v>
      </c>
      <c r="D22" s="46" t="s">
        <v>630</v>
      </c>
      <c r="E22" s="45">
        <v>43309</v>
      </c>
      <c r="F22" s="101" t="s">
        <v>883</v>
      </c>
      <c r="G22" s="95">
        <v>43502</v>
      </c>
      <c r="H22" s="87" t="s">
        <v>915</v>
      </c>
    </row>
    <row r="23" spans="1:8" x14ac:dyDescent="0.25">
      <c r="A23" s="37" t="s">
        <v>646</v>
      </c>
      <c r="B23" s="38" t="s">
        <v>647</v>
      </c>
      <c r="C23" s="39">
        <v>43939</v>
      </c>
      <c r="D23" s="39" t="s">
        <v>623</v>
      </c>
      <c r="E23" s="39">
        <v>43564</v>
      </c>
      <c r="F23" s="100" t="s">
        <v>800</v>
      </c>
      <c r="G23" s="95">
        <v>43375</v>
      </c>
      <c r="H23" s="87" t="s">
        <v>752</v>
      </c>
    </row>
    <row r="24" spans="1:8" x14ac:dyDescent="0.25">
      <c r="A24" s="37" t="s">
        <v>648</v>
      </c>
      <c r="B24" s="38" t="s">
        <v>649</v>
      </c>
      <c r="C24" s="39">
        <v>44994</v>
      </c>
      <c r="D24" s="39" t="s">
        <v>623</v>
      </c>
      <c r="E24" s="39">
        <v>43629</v>
      </c>
      <c r="F24" s="111" t="s">
        <v>835</v>
      </c>
      <c r="G24" s="95">
        <v>43578</v>
      </c>
      <c r="H24" s="110" t="s">
        <v>751</v>
      </c>
    </row>
    <row r="25" spans="1:8" x14ac:dyDescent="0.25">
      <c r="A25" s="37" t="s">
        <v>650</v>
      </c>
      <c r="B25" s="38" t="s">
        <v>651</v>
      </c>
      <c r="C25" s="39">
        <v>44578</v>
      </c>
      <c r="D25" s="39" t="s">
        <v>623</v>
      </c>
      <c r="E25" s="39">
        <v>43530</v>
      </c>
      <c r="F25" s="100" t="s">
        <v>799</v>
      </c>
      <c r="G25" s="95">
        <v>43538</v>
      </c>
      <c r="H25" s="87" t="s">
        <v>79</v>
      </c>
    </row>
    <row r="26" spans="1:8" x14ac:dyDescent="0.25">
      <c r="A26" s="43" t="s">
        <v>844</v>
      </c>
      <c r="B26" s="44" t="s">
        <v>845</v>
      </c>
      <c r="C26" s="45">
        <v>44736</v>
      </c>
      <c r="D26" s="45">
        <v>43479</v>
      </c>
      <c r="E26" s="45">
        <v>43620</v>
      </c>
      <c r="F26" s="101" t="s">
        <v>275</v>
      </c>
      <c r="G26" s="95">
        <v>43420</v>
      </c>
      <c r="H26" s="87" t="s">
        <v>877</v>
      </c>
    </row>
    <row r="27" spans="1:8" x14ac:dyDescent="0.25">
      <c r="A27" s="49" t="s">
        <v>884</v>
      </c>
      <c r="B27" s="44" t="s">
        <v>885</v>
      </c>
      <c r="C27" s="45">
        <v>43699</v>
      </c>
      <c r="D27" s="46" t="s">
        <v>630</v>
      </c>
      <c r="E27" s="45">
        <v>43411</v>
      </c>
      <c r="F27" s="101" t="s">
        <v>886</v>
      </c>
      <c r="G27" s="95" t="s">
        <v>623</v>
      </c>
      <c r="H27" s="87" t="s">
        <v>915</v>
      </c>
    </row>
    <row r="28" spans="1:8" x14ac:dyDescent="0.25">
      <c r="A28" s="37" t="s">
        <v>652</v>
      </c>
      <c r="B28" s="38" t="s">
        <v>653</v>
      </c>
      <c r="C28" s="39">
        <v>44350</v>
      </c>
      <c r="D28" s="39" t="s">
        <v>630</v>
      </c>
      <c r="E28" s="39">
        <v>43575</v>
      </c>
      <c r="F28" s="100" t="s">
        <v>798</v>
      </c>
      <c r="G28" s="95">
        <v>43561</v>
      </c>
      <c r="H28" s="87" t="s">
        <v>753</v>
      </c>
    </row>
    <row r="29" spans="1:8" x14ac:dyDescent="0.25">
      <c r="A29" s="37" t="s">
        <v>812</v>
      </c>
      <c r="B29" s="38" t="s">
        <v>813</v>
      </c>
      <c r="C29" s="39">
        <v>44255</v>
      </c>
      <c r="D29" s="39">
        <v>43504</v>
      </c>
      <c r="E29" s="39" t="s">
        <v>623</v>
      </c>
      <c r="F29" s="100" t="s">
        <v>835</v>
      </c>
      <c r="G29" s="109"/>
      <c r="H29" s="87" t="s">
        <v>836</v>
      </c>
    </row>
    <row r="30" spans="1:8" x14ac:dyDescent="0.25">
      <c r="A30" s="43" t="s">
        <v>846</v>
      </c>
      <c r="B30" s="44" t="s">
        <v>847</v>
      </c>
      <c r="C30" s="45">
        <v>45132</v>
      </c>
      <c r="D30" s="45">
        <v>43478</v>
      </c>
      <c r="E30" s="45">
        <v>43627</v>
      </c>
      <c r="F30" s="101" t="s">
        <v>322</v>
      </c>
      <c r="G30" s="95">
        <v>43477</v>
      </c>
      <c r="H30" s="87" t="s">
        <v>877</v>
      </c>
    </row>
    <row r="31" spans="1:8" x14ac:dyDescent="0.25">
      <c r="A31" s="49" t="s">
        <v>887</v>
      </c>
      <c r="B31" s="44" t="s">
        <v>888</v>
      </c>
      <c r="C31" s="45">
        <v>44577</v>
      </c>
      <c r="D31" s="46" t="s">
        <v>630</v>
      </c>
      <c r="E31" s="45">
        <v>43468</v>
      </c>
      <c r="F31" s="101" t="s">
        <v>889</v>
      </c>
      <c r="G31" s="95">
        <v>43284</v>
      </c>
      <c r="H31" s="87" t="s">
        <v>915</v>
      </c>
    </row>
    <row r="32" spans="1:8" x14ac:dyDescent="0.25">
      <c r="A32" s="37" t="s">
        <v>654</v>
      </c>
      <c r="B32" s="38" t="s">
        <v>655</v>
      </c>
      <c r="C32" s="39">
        <v>43978</v>
      </c>
      <c r="D32" s="39" t="s">
        <v>630</v>
      </c>
      <c r="E32" s="39">
        <v>43575</v>
      </c>
      <c r="F32" s="100" t="s">
        <v>797</v>
      </c>
      <c r="G32" s="95">
        <v>43372</v>
      </c>
      <c r="H32" s="87" t="s">
        <v>284</v>
      </c>
    </row>
    <row r="33" spans="1:8" x14ac:dyDescent="0.25">
      <c r="A33" s="37" t="s">
        <v>656</v>
      </c>
      <c r="B33" s="38" t="s">
        <v>657</v>
      </c>
      <c r="C33" s="39" t="s">
        <v>643</v>
      </c>
      <c r="D33" s="39">
        <v>44345</v>
      </c>
      <c r="E33" s="39">
        <v>43585</v>
      </c>
      <c r="F33" s="100" t="s">
        <v>796</v>
      </c>
      <c r="G33" s="95">
        <v>43450</v>
      </c>
      <c r="H33" s="87" t="s">
        <v>595</v>
      </c>
    </row>
    <row r="34" spans="1:8" x14ac:dyDescent="0.25">
      <c r="A34" s="37" t="s">
        <v>814</v>
      </c>
      <c r="B34" s="38" t="s">
        <v>815</v>
      </c>
      <c r="C34" s="39">
        <v>44402</v>
      </c>
      <c r="D34" s="39">
        <v>43773</v>
      </c>
      <c r="E34" s="39" t="s">
        <v>623</v>
      </c>
      <c r="F34" s="100" t="s">
        <v>835</v>
      </c>
      <c r="G34" s="109"/>
      <c r="H34" s="87" t="s">
        <v>836</v>
      </c>
    </row>
    <row r="35" spans="1:8" x14ac:dyDescent="0.25">
      <c r="A35" s="37" t="s">
        <v>658</v>
      </c>
      <c r="B35" s="38" t="s">
        <v>659</v>
      </c>
      <c r="C35" s="39">
        <v>47973</v>
      </c>
      <c r="D35" s="39">
        <v>45016</v>
      </c>
      <c r="E35" s="39" t="s">
        <v>635</v>
      </c>
      <c r="F35" s="100" t="s">
        <v>623</v>
      </c>
      <c r="G35" s="95" t="s">
        <v>623</v>
      </c>
      <c r="H35" s="87" t="s">
        <v>623</v>
      </c>
    </row>
    <row r="36" spans="1:8" x14ac:dyDescent="0.25">
      <c r="A36" s="43" t="s">
        <v>848</v>
      </c>
      <c r="B36" s="44" t="s">
        <v>645</v>
      </c>
      <c r="C36" s="45">
        <v>43601</v>
      </c>
      <c r="D36" s="45">
        <v>43804</v>
      </c>
      <c r="E36" s="45">
        <v>43587</v>
      </c>
      <c r="F36" s="101" t="s">
        <v>623</v>
      </c>
      <c r="G36" s="95"/>
      <c r="H36" s="87" t="s">
        <v>877</v>
      </c>
    </row>
    <row r="37" spans="1:8" x14ac:dyDescent="0.25">
      <c r="A37" s="43" t="s">
        <v>849</v>
      </c>
      <c r="B37" s="44" t="s">
        <v>850</v>
      </c>
      <c r="C37" s="45">
        <v>44679</v>
      </c>
      <c r="D37" s="45">
        <v>44481</v>
      </c>
      <c r="E37" s="45">
        <v>43629</v>
      </c>
      <c r="F37" s="101" t="s">
        <v>321</v>
      </c>
      <c r="G37" s="95">
        <v>43484</v>
      </c>
      <c r="H37" s="87" t="s">
        <v>877</v>
      </c>
    </row>
    <row r="38" spans="1:8" x14ac:dyDescent="0.25">
      <c r="A38" s="37" t="s">
        <v>660</v>
      </c>
      <c r="B38" s="38" t="s">
        <v>661</v>
      </c>
      <c r="C38" s="39">
        <v>44196</v>
      </c>
      <c r="D38" s="39" t="s">
        <v>623</v>
      </c>
      <c r="E38" s="39">
        <v>43620</v>
      </c>
      <c r="F38" s="100" t="s">
        <v>795</v>
      </c>
      <c r="G38" s="95">
        <v>43573</v>
      </c>
      <c r="H38" s="87" t="s">
        <v>245</v>
      </c>
    </row>
    <row r="39" spans="1:8" x14ac:dyDescent="0.25">
      <c r="A39" s="37" t="s">
        <v>662</v>
      </c>
      <c r="B39" s="38" t="s">
        <v>663</v>
      </c>
      <c r="C39" s="39">
        <v>43703</v>
      </c>
      <c r="D39" s="39" t="s">
        <v>623</v>
      </c>
      <c r="E39" s="39">
        <v>43425</v>
      </c>
      <c r="F39" s="100" t="s">
        <v>794</v>
      </c>
      <c r="G39" s="95">
        <v>43517</v>
      </c>
      <c r="H39" s="87" t="s">
        <v>245</v>
      </c>
    </row>
    <row r="40" spans="1:8" x14ac:dyDescent="0.25">
      <c r="A40" s="37" t="s">
        <v>816</v>
      </c>
      <c r="B40" s="38" t="s">
        <v>817</v>
      </c>
      <c r="C40" s="39">
        <v>43644</v>
      </c>
      <c r="D40" s="39">
        <v>43999</v>
      </c>
      <c r="E40" s="39">
        <v>43474</v>
      </c>
      <c r="F40" s="100" t="s">
        <v>835</v>
      </c>
      <c r="G40" s="109"/>
      <c r="H40" s="110" t="s">
        <v>836</v>
      </c>
    </row>
    <row r="41" spans="1:8" x14ac:dyDescent="0.25">
      <c r="A41" s="37" t="s">
        <v>664</v>
      </c>
      <c r="B41" s="38" t="s">
        <v>665</v>
      </c>
      <c r="C41" s="39">
        <v>43746</v>
      </c>
      <c r="D41" s="39" t="s">
        <v>630</v>
      </c>
      <c r="E41" s="39">
        <v>43585</v>
      </c>
      <c r="F41" s="100" t="s">
        <v>793</v>
      </c>
      <c r="G41" s="95">
        <v>43552</v>
      </c>
      <c r="H41" s="87" t="s">
        <v>754</v>
      </c>
    </row>
    <row r="42" spans="1:8" x14ac:dyDescent="0.25">
      <c r="A42" s="43" t="s">
        <v>851</v>
      </c>
      <c r="B42" s="44" t="s">
        <v>852</v>
      </c>
      <c r="C42" s="45">
        <v>44417</v>
      </c>
      <c r="D42" s="45">
        <v>43783</v>
      </c>
      <c r="E42" s="45">
        <v>43585</v>
      </c>
      <c r="F42" s="101" t="s">
        <v>318</v>
      </c>
      <c r="G42" s="95">
        <v>43494</v>
      </c>
      <c r="H42" s="87" t="s">
        <v>877</v>
      </c>
    </row>
    <row r="43" spans="1:8" x14ac:dyDescent="0.25">
      <c r="A43" s="37" t="s">
        <v>666</v>
      </c>
      <c r="B43" s="38" t="s">
        <v>667</v>
      </c>
      <c r="C43" s="39">
        <v>44354</v>
      </c>
      <c r="D43" s="39">
        <v>44348</v>
      </c>
      <c r="E43" s="39">
        <v>43510</v>
      </c>
      <c r="F43" s="100" t="s">
        <v>792</v>
      </c>
      <c r="G43" s="95">
        <v>43585</v>
      </c>
      <c r="H43" s="87" t="s">
        <v>607</v>
      </c>
    </row>
    <row r="44" spans="1:8" x14ac:dyDescent="0.25">
      <c r="A44" s="37" t="s">
        <v>818</v>
      </c>
      <c r="B44" s="38" t="s">
        <v>819</v>
      </c>
      <c r="C44" s="39">
        <v>45131</v>
      </c>
      <c r="D44" s="39">
        <v>43885</v>
      </c>
      <c r="E44" s="39">
        <v>43267</v>
      </c>
      <c r="F44" s="100" t="s">
        <v>835</v>
      </c>
      <c r="G44" s="109"/>
      <c r="H44" s="98" t="s">
        <v>836</v>
      </c>
    </row>
    <row r="45" spans="1:8" x14ac:dyDescent="0.25">
      <c r="A45" s="37" t="s">
        <v>668</v>
      </c>
      <c r="B45" s="38" t="s">
        <v>669</v>
      </c>
      <c r="C45" s="39" t="s">
        <v>643</v>
      </c>
      <c r="D45" s="39" t="s">
        <v>623</v>
      </c>
      <c r="E45" s="39"/>
      <c r="F45" s="100" t="s">
        <v>787</v>
      </c>
      <c r="G45" s="95">
        <v>43466</v>
      </c>
      <c r="H45" s="99" t="s">
        <v>755</v>
      </c>
    </row>
    <row r="46" spans="1:8" x14ac:dyDescent="0.25">
      <c r="A46" s="37" t="s">
        <v>820</v>
      </c>
      <c r="B46" s="38" t="s">
        <v>713</v>
      </c>
      <c r="C46" s="39">
        <v>44748</v>
      </c>
      <c r="D46" s="39">
        <v>44560</v>
      </c>
      <c r="E46" s="39" t="s">
        <v>635</v>
      </c>
      <c r="F46" s="100" t="s">
        <v>835</v>
      </c>
      <c r="G46" s="109"/>
      <c r="H46" s="99" t="s">
        <v>836</v>
      </c>
    </row>
    <row r="47" spans="1:8" x14ac:dyDescent="0.25">
      <c r="A47" s="49" t="s">
        <v>890</v>
      </c>
      <c r="B47" s="44" t="s">
        <v>891</v>
      </c>
      <c r="C47" s="45">
        <v>44223</v>
      </c>
      <c r="D47" s="46" t="s">
        <v>630</v>
      </c>
      <c r="E47" s="45">
        <v>43432</v>
      </c>
      <c r="F47" s="101" t="s">
        <v>892</v>
      </c>
      <c r="G47" s="95">
        <v>43558</v>
      </c>
      <c r="H47" s="99" t="s">
        <v>915</v>
      </c>
    </row>
    <row r="48" spans="1:8" x14ac:dyDescent="0.25">
      <c r="A48" s="49" t="s">
        <v>893</v>
      </c>
      <c r="B48" s="44" t="s">
        <v>885</v>
      </c>
      <c r="C48" s="45">
        <v>43350</v>
      </c>
      <c r="D48" s="46" t="s">
        <v>630</v>
      </c>
      <c r="E48" s="45">
        <v>43467</v>
      </c>
      <c r="F48" s="101" t="s">
        <v>623</v>
      </c>
      <c r="G48" s="109" t="s">
        <v>623</v>
      </c>
      <c r="H48" s="99" t="s">
        <v>915</v>
      </c>
    </row>
    <row r="49" spans="1:8" x14ac:dyDescent="0.25">
      <c r="A49" s="37" t="s">
        <v>670</v>
      </c>
      <c r="B49" s="38" t="s">
        <v>671</v>
      </c>
      <c r="C49" s="39">
        <v>43702</v>
      </c>
      <c r="D49" s="39">
        <v>43973</v>
      </c>
      <c r="E49" s="39">
        <v>43230</v>
      </c>
      <c r="F49" s="100" t="s">
        <v>791</v>
      </c>
      <c r="G49" s="95">
        <v>43534</v>
      </c>
      <c r="H49" s="99" t="s">
        <v>591</v>
      </c>
    </row>
    <row r="50" spans="1:8" x14ac:dyDescent="0.25">
      <c r="A50" s="37" t="s">
        <v>821</v>
      </c>
      <c r="B50" s="38" t="s">
        <v>822</v>
      </c>
      <c r="C50" s="39">
        <v>44702</v>
      </c>
      <c r="D50" s="39">
        <v>43504</v>
      </c>
      <c r="E50" s="39">
        <v>43314</v>
      </c>
      <c r="F50" s="100" t="s">
        <v>835</v>
      </c>
      <c r="G50" s="109"/>
      <c r="H50" s="99" t="s">
        <v>836</v>
      </c>
    </row>
    <row r="51" spans="1:8" x14ac:dyDescent="0.25">
      <c r="A51" s="37" t="s">
        <v>672</v>
      </c>
      <c r="B51" s="38" t="s">
        <v>673</v>
      </c>
      <c r="C51" s="39">
        <v>43548</v>
      </c>
      <c r="D51" s="39" t="s">
        <v>623</v>
      </c>
      <c r="E51" s="39">
        <v>43508</v>
      </c>
      <c r="F51" s="111" t="s">
        <v>674</v>
      </c>
      <c r="G51" s="95"/>
      <c r="H51" s="99" t="s">
        <v>9</v>
      </c>
    </row>
    <row r="52" spans="1:8" x14ac:dyDescent="0.25">
      <c r="A52" s="37" t="s">
        <v>675</v>
      </c>
      <c r="B52" s="38" t="s">
        <v>676</v>
      </c>
      <c r="C52" s="39">
        <v>44771</v>
      </c>
      <c r="D52" s="39">
        <v>44256</v>
      </c>
      <c r="E52" s="39">
        <v>43583</v>
      </c>
      <c r="F52" s="100" t="s">
        <v>790</v>
      </c>
      <c r="G52" s="95">
        <v>43265</v>
      </c>
      <c r="H52" s="99" t="s">
        <v>752</v>
      </c>
    </row>
    <row r="53" spans="1:8" x14ac:dyDescent="0.25">
      <c r="A53" s="37" t="s">
        <v>677</v>
      </c>
      <c r="B53" s="38" t="s">
        <v>678</v>
      </c>
      <c r="C53" s="39">
        <v>43379</v>
      </c>
      <c r="D53" s="39" t="s">
        <v>623</v>
      </c>
      <c r="E53" s="39">
        <v>43565</v>
      </c>
      <c r="F53" s="100" t="s">
        <v>789</v>
      </c>
      <c r="G53" s="95">
        <v>43361</v>
      </c>
      <c r="H53" s="99" t="s">
        <v>756</v>
      </c>
    </row>
    <row r="54" spans="1:8" x14ac:dyDescent="0.25">
      <c r="A54" s="37" t="s">
        <v>679</v>
      </c>
      <c r="B54" s="38" t="s">
        <v>680</v>
      </c>
      <c r="C54" s="39">
        <v>43593</v>
      </c>
      <c r="D54" s="39">
        <v>43584</v>
      </c>
      <c r="E54" s="39">
        <v>43620</v>
      </c>
      <c r="F54" s="100" t="s">
        <v>788</v>
      </c>
      <c r="G54" s="95">
        <v>43525</v>
      </c>
      <c r="H54" s="99" t="s">
        <v>757</v>
      </c>
    </row>
    <row r="55" spans="1:8" x14ac:dyDescent="0.25">
      <c r="A55" s="37" t="s">
        <v>823</v>
      </c>
      <c r="B55" s="38" t="s">
        <v>627</v>
      </c>
      <c r="C55" s="39">
        <v>47194</v>
      </c>
      <c r="D55" s="39">
        <v>43729</v>
      </c>
      <c r="E55" s="39">
        <v>43238</v>
      </c>
      <c r="F55" s="100" t="s">
        <v>835</v>
      </c>
      <c r="G55" s="109"/>
      <c r="H55" s="110" t="s">
        <v>836</v>
      </c>
    </row>
    <row r="56" spans="1:8" x14ac:dyDescent="0.25">
      <c r="A56" s="37" t="s">
        <v>824</v>
      </c>
      <c r="B56" s="38" t="s">
        <v>825</v>
      </c>
      <c r="C56" s="39">
        <v>43964</v>
      </c>
      <c r="D56" s="39">
        <v>43430</v>
      </c>
      <c r="E56" s="39">
        <v>43365</v>
      </c>
      <c r="F56" s="100" t="s">
        <v>835</v>
      </c>
      <c r="G56" s="109"/>
      <c r="H56" s="110" t="s">
        <v>836</v>
      </c>
    </row>
    <row r="57" spans="1:8" x14ac:dyDescent="0.25">
      <c r="A57" s="43" t="s">
        <v>853</v>
      </c>
      <c r="B57" s="44" t="s">
        <v>852</v>
      </c>
      <c r="C57" s="45">
        <v>43868</v>
      </c>
      <c r="D57" s="45">
        <v>44719</v>
      </c>
      <c r="E57" s="45">
        <v>43435</v>
      </c>
      <c r="F57" s="101" t="s">
        <v>316</v>
      </c>
      <c r="G57" s="95">
        <v>43495</v>
      </c>
      <c r="H57" s="110" t="s">
        <v>877</v>
      </c>
    </row>
    <row r="58" spans="1:8" x14ac:dyDescent="0.25">
      <c r="A58" s="37" t="s">
        <v>681</v>
      </c>
      <c r="B58" s="38" t="s">
        <v>682</v>
      </c>
      <c r="C58" s="39">
        <v>44338</v>
      </c>
      <c r="D58" s="39" t="s">
        <v>623</v>
      </c>
      <c r="E58" s="39">
        <v>43630</v>
      </c>
      <c r="F58" s="100" t="s">
        <v>835</v>
      </c>
      <c r="G58" s="118"/>
      <c r="H58" s="4" t="s">
        <v>751</v>
      </c>
    </row>
    <row r="59" spans="1:8" x14ac:dyDescent="0.25">
      <c r="A59" s="37" t="s">
        <v>826</v>
      </c>
      <c r="B59" s="38" t="s">
        <v>682</v>
      </c>
      <c r="C59" s="39">
        <v>44594</v>
      </c>
      <c r="D59" s="39">
        <v>43430</v>
      </c>
      <c r="E59" s="39">
        <v>43044</v>
      </c>
      <c r="F59" s="100" t="s">
        <v>835</v>
      </c>
      <c r="G59" s="109"/>
      <c r="H59" s="4" t="s">
        <v>836</v>
      </c>
    </row>
    <row r="60" spans="1:8" x14ac:dyDescent="0.25">
      <c r="A60" s="49" t="s">
        <v>894</v>
      </c>
      <c r="B60" s="44" t="s">
        <v>895</v>
      </c>
      <c r="C60" s="45">
        <v>43823</v>
      </c>
      <c r="D60" s="45">
        <v>43498</v>
      </c>
      <c r="E60" s="45">
        <v>43685</v>
      </c>
      <c r="F60" s="101" t="s">
        <v>623</v>
      </c>
      <c r="G60" s="95" t="s">
        <v>623</v>
      </c>
      <c r="H60" s="4" t="s">
        <v>915</v>
      </c>
    </row>
    <row r="61" spans="1:8" x14ac:dyDescent="0.25">
      <c r="A61" s="43" t="s">
        <v>854</v>
      </c>
      <c r="B61" s="44" t="s">
        <v>855</v>
      </c>
      <c r="C61" s="45">
        <v>43814</v>
      </c>
      <c r="D61" s="45">
        <v>43837</v>
      </c>
      <c r="E61" s="45">
        <v>43623</v>
      </c>
      <c r="F61" s="101" t="s">
        <v>323</v>
      </c>
      <c r="G61" s="95">
        <v>43531</v>
      </c>
      <c r="H61" s="4" t="s">
        <v>877</v>
      </c>
    </row>
    <row r="62" spans="1:8" x14ac:dyDescent="0.25">
      <c r="A62" s="37" t="s">
        <v>683</v>
      </c>
      <c r="B62" s="38" t="s">
        <v>684</v>
      </c>
      <c r="C62" s="39" t="s">
        <v>643</v>
      </c>
      <c r="D62" s="39">
        <v>44337</v>
      </c>
      <c r="E62" s="39">
        <v>43564</v>
      </c>
      <c r="F62" s="100" t="s">
        <v>787</v>
      </c>
      <c r="G62" s="95">
        <v>43488</v>
      </c>
      <c r="H62" s="4" t="s">
        <v>758</v>
      </c>
    </row>
    <row r="63" spans="1:8" x14ac:dyDescent="0.25">
      <c r="A63" s="43" t="s">
        <v>856</v>
      </c>
      <c r="B63" s="44" t="s">
        <v>857</v>
      </c>
      <c r="C63" s="45">
        <v>44215</v>
      </c>
      <c r="D63" s="45">
        <v>44686</v>
      </c>
      <c r="E63" s="45">
        <v>43797</v>
      </c>
      <c r="F63" s="101" t="s">
        <v>314</v>
      </c>
      <c r="G63" s="95">
        <v>43468</v>
      </c>
      <c r="H63" s="4" t="s">
        <v>877</v>
      </c>
    </row>
    <row r="64" spans="1:8" x14ac:dyDescent="0.25">
      <c r="A64" s="43" t="s">
        <v>858</v>
      </c>
      <c r="B64" s="44" t="s">
        <v>721</v>
      </c>
      <c r="C64" s="45">
        <v>43871</v>
      </c>
      <c r="D64" s="45">
        <v>44086</v>
      </c>
      <c r="E64" s="47">
        <v>43749</v>
      </c>
      <c r="F64" s="101" t="s">
        <v>351</v>
      </c>
      <c r="G64" s="92">
        <v>43760</v>
      </c>
      <c r="H64" s="4" t="s">
        <v>877</v>
      </c>
    </row>
    <row r="65" spans="1:8" x14ac:dyDescent="0.25">
      <c r="A65" s="37" t="s">
        <v>685</v>
      </c>
      <c r="B65" s="38" t="s">
        <v>686</v>
      </c>
      <c r="C65" s="39">
        <v>44543</v>
      </c>
      <c r="D65" s="39">
        <v>44613</v>
      </c>
      <c r="E65" s="61">
        <v>43551</v>
      </c>
      <c r="F65" s="100" t="s">
        <v>786</v>
      </c>
      <c r="G65" s="91">
        <v>43239</v>
      </c>
      <c r="H65" s="103" t="s">
        <v>591</v>
      </c>
    </row>
    <row r="66" spans="1:8" x14ac:dyDescent="0.25">
      <c r="A66" s="37" t="s">
        <v>687</v>
      </c>
      <c r="B66" s="38" t="s">
        <v>688</v>
      </c>
      <c r="C66" s="39">
        <v>43263</v>
      </c>
      <c r="D66" s="39">
        <v>44117</v>
      </c>
      <c r="E66" s="61">
        <v>43575</v>
      </c>
      <c r="F66" s="100" t="s">
        <v>785</v>
      </c>
      <c r="G66" s="92">
        <v>43547</v>
      </c>
      <c r="H66" s="87" t="s">
        <v>749</v>
      </c>
    </row>
    <row r="67" spans="1:8" x14ac:dyDescent="0.25">
      <c r="A67" s="37" t="s">
        <v>689</v>
      </c>
      <c r="B67" s="38" t="s">
        <v>690</v>
      </c>
      <c r="C67" s="39">
        <v>44365</v>
      </c>
      <c r="D67" s="39">
        <v>43852</v>
      </c>
      <c r="E67" s="61">
        <v>43564</v>
      </c>
      <c r="F67" s="100" t="s">
        <v>784</v>
      </c>
      <c r="G67" s="92">
        <v>43559</v>
      </c>
      <c r="H67" s="87" t="s">
        <v>247</v>
      </c>
    </row>
    <row r="68" spans="1:8" x14ac:dyDescent="0.25">
      <c r="A68" s="37" t="s">
        <v>691</v>
      </c>
      <c r="B68" s="38" t="s">
        <v>692</v>
      </c>
      <c r="C68" s="39">
        <v>43222</v>
      </c>
      <c r="D68" s="39">
        <v>43500</v>
      </c>
      <c r="E68" s="61">
        <v>43585</v>
      </c>
      <c r="F68" s="100" t="s">
        <v>783</v>
      </c>
      <c r="G68" s="92">
        <v>43548</v>
      </c>
      <c r="H68" s="87" t="s">
        <v>605</v>
      </c>
    </row>
    <row r="69" spans="1:8" x14ac:dyDescent="0.25">
      <c r="A69" s="43" t="s">
        <v>859</v>
      </c>
      <c r="B69" s="44" t="s">
        <v>857</v>
      </c>
      <c r="C69" s="48">
        <v>43873</v>
      </c>
      <c r="D69" s="45">
        <v>44043</v>
      </c>
      <c r="E69" s="47">
        <v>43271</v>
      </c>
      <c r="F69" s="101" t="s">
        <v>623</v>
      </c>
      <c r="G69" s="92" t="s">
        <v>623</v>
      </c>
      <c r="H69" s="87" t="s">
        <v>877</v>
      </c>
    </row>
    <row r="70" spans="1:8" x14ac:dyDescent="0.25">
      <c r="A70" s="37" t="s">
        <v>693</v>
      </c>
      <c r="B70" s="38" t="s">
        <v>694</v>
      </c>
      <c r="C70" s="39" t="s">
        <v>643</v>
      </c>
      <c r="D70" s="39">
        <v>44127</v>
      </c>
      <c r="E70" s="61">
        <v>43272</v>
      </c>
      <c r="F70" s="102" t="s">
        <v>782</v>
      </c>
      <c r="G70" s="93">
        <v>43309</v>
      </c>
      <c r="H70" s="7" t="s">
        <v>749</v>
      </c>
    </row>
    <row r="71" spans="1:8" x14ac:dyDescent="0.25">
      <c r="A71" s="37" t="s">
        <v>695</v>
      </c>
      <c r="B71" s="38" t="s">
        <v>696</v>
      </c>
      <c r="C71" s="39">
        <v>43831</v>
      </c>
      <c r="D71" s="39" t="s">
        <v>630</v>
      </c>
      <c r="E71" s="61">
        <v>43620</v>
      </c>
      <c r="F71" s="100" t="s">
        <v>781</v>
      </c>
      <c r="G71" s="92">
        <v>43614</v>
      </c>
      <c r="H71" s="87" t="s">
        <v>9</v>
      </c>
    </row>
    <row r="72" spans="1:8" x14ac:dyDescent="0.25">
      <c r="A72" s="37" t="s">
        <v>697</v>
      </c>
      <c r="B72" s="38" t="s">
        <v>698</v>
      </c>
      <c r="C72" s="39">
        <v>45074</v>
      </c>
      <c r="D72" s="39">
        <v>45205</v>
      </c>
      <c r="E72" s="61">
        <v>43578</v>
      </c>
      <c r="F72" s="85" t="s">
        <v>780</v>
      </c>
      <c r="G72" s="93">
        <v>43579</v>
      </c>
      <c r="H72" s="87" t="s">
        <v>749</v>
      </c>
    </row>
    <row r="73" spans="1:8" x14ac:dyDescent="0.25">
      <c r="A73" s="43" t="s">
        <v>860</v>
      </c>
      <c r="B73" s="44" t="s">
        <v>861</v>
      </c>
      <c r="C73" s="45">
        <v>44270</v>
      </c>
      <c r="D73" s="45">
        <v>44581</v>
      </c>
      <c r="E73" s="47">
        <v>43733</v>
      </c>
      <c r="F73" s="101" t="s">
        <v>324</v>
      </c>
      <c r="G73" s="92">
        <v>43520</v>
      </c>
      <c r="H73" s="87" t="s">
        <v>877</v>
      </c>
    </row>
    <row r="74" spans="1:8" x14ac:dyDescent="0.25">
      <c r="A74" s="37" t="s">
        <v>699</v>
      </c>
      <c r="B74" s="38" t="s">
        <v>700</v>
      </c>
      <c r="C74" s="39">
        <v>43517</v>
      </c>
      <c r="D74" s="39">
        <v>43355</v>
      </c>
      <c r="E74" s="61">
        <v>43551</v>
      </c>
      <c r="F74" s="100" t="s">
        <v>779</v>
      </c>
      <c r="G74" s="92">
        <v>43242</v>
      </c>
      <c r="H74" s="87" t="s">
        <v>759</v>
      </c>
    </row>
    <row r="75" spans="1:8" x14ac:dyDescent="0.25">
      <c r="A75" s="37" t="s">
        <v>701</v>
      </c>
      <c r="B75" s="38" t="s">
        <v>702</v>
      </c>
      <c r="C75" s="39" t="s">
        <v>643</v>
      </c>
      <c r="D75" s="39">
        <v>43846</v>
      </c>
      <c r="E75" s="61">
        <v>43440</v>
      </c>
      <c r="F75" s="100" t="s">
        <v>778</v>
      </c>
      <c r="G75" s="92">
        <v>43354</v>
      </c>
      <c r="H75" s="87" t="s">
        <v>749</v>
      </c>
    </row>
    <row r="76" spans="1:8" x14ac:dyDescent="0.25">
      <c r="A76" s="37" t="s">
        <v>827</v>
      </c>
      <c r="B76" s="38" t="s">
        <v>828</v>
      </c>
      <c r="C76" s="39">
        <v>44323</v>
      </c>
      <c r="D76" s="39">
        <v>43489</v>
      </c>
      <c r="E76" s="61">
        <v>43551</v>
      </c>
      <c r="F76" s="100" t="s">
        <v>835</v>
      </c>
      <c r="G76" s="88"/>
      <c r="H76" s="87" t="s">
        <v>836</v>
      </c>
    </row>
    <row r="77" spans="1:8" x14ac:dyDescent="0.25">
      <c r="A77" s="37" t="s">
        <v>703</v>
      </c>
      <c r="B77" s="38" t="s">
        <v>653</v>
      </c>
      <c r="C77" s="39">
        <v>44370</v>
      </c>
      <c r="D77" s="39">
        <v>44174</v>
      </c>
      <c r="E77" s="61">
        <v>43583</v>
      </c>
      <c r="F77" s="100" t="s">
        <v>777</v>
      </c>
      <c r="G77" s="91">
        <v>43426</v>
      </c>
      <c r="H77" s="103" t="s">
        <v>74</v>
      </c>
    </row>
    <row r="78" spans="1:8" x14ac:dyDescent="0.25">
      <c r="A78" s="37" t="s">
        <v>704</v>
      </c>
      <c r="B78" s="38" t="s">
        <v>705</v>
      </c>
      <c r="C78" s="39">
        <v>44521</v>
      </c>
      <c r="D78" s="39">
        <v>44493</v>
      </c>
      <c r="E78" s="61">
        <v>43371</v>
      </c>
      <c r="F78" s="100" t="s">
        <v>776</v>
      </c>
      <c r="G78" s="119">
        <v>43587</v>
      </c>
      <c r="H78" s="115" t="s">
        <v>591</v>
      </c>
    </row>
    <row r="79" spans="1:8" x14ac:dyDescent="0.25">
      <c r="A79" s="58" t="s">
        <v>706</v>
      </c>
      <c r="B79" s="59" t="s">
        <v>707</v>
      </c>
      <c r="C79" s="60">
        <v>44571</v>
      </c>
      <c r="D79" s="60">
        <v>44620</v>
      </c>
      <c r="E79" s="60">
        <v>43677</v>
      </c>
      <c r="F79" s="112" t="s">
        <v>835</v>
      </c>
      <c r="G79" s="94"/>
      <c r="H79" s="7" t="s">
        <v>751</v>
      </c>
    </row>
    <row r="80" spans="1:8" x14ac:dyDescent="0.25">
      <c r="A80" s="43" t="s">
        <v>862</v>
      </c>
      <c r="B80" s="44" t="s">
        <v>849</v>
      </c>
      <c r="C80" s="45">
        <v>43704</v>
      </c>
      <c r="D80" s="45">
        <v>43782</v>
      </c>
      <c r="E80" s="45">
        <v>43739</v>
      </c>
      <c r="F80" s="90" t="s">
        <v>374</v>
      </c>
      <c r="G80" s="95">
        <v>43526</v>
      </c>
      <c r="H80" s="7" t="s">
        <v>877</v>
      </c>
    </row>
    <row r="81" spans="1:8" x14ac:dyDescent="0.25">
      <c r="A81" s="37" t="s">
        <v>708</v>
      </c>
      <c r="B81" s="38" t="s">
        <v>709</v>
      </c>
      <c r="C81" s="39">
        <v>44206</v>
      </c>
      <c r="D81" s="39" t="s">
        <v>623</v>
      </c>
      <c r="E81" s="39">
        <v>43718</v>
      </c>
      <c r="F81" s="89" t="s">
        <v>775</v>
      </c>
      <c r="G81" s="95">
        <v>43294</v>
      </c>
      <c r="H81" s="116" t="s">
        <v>749</v>
      </c>
    </row>
    <row r="82" spans="1:8" x14ac:dyDescent="0.25">
      <c r="A82" s="49" t="s">
        <v>896</v>
      </c>
      <c r="B82" s="44" t="s">
        <v>723</v>
      </c>
      <c r="C82" s="45">
        <v>43886</v>
      </c>
      <c r="D82" s="46" t="s">
        <v>630</v>
      </c>
      <c r="E82" s="45">
        <v>43432</v>
      </c>
      <c r="F82" s="90" t="s">
        <v>897</v>
      </c>
      <c r="G82" s="95">
        <v>43333</v>
      </c>
      <c r="H82" s="116" t="s">
        <v>915</v>
      </c>
    </row>
    <row r="83" spans="1:8" x14ac:dyDescent="0.25">
      <c r="A83" s="37" t="s">
        <v>710</v>
      </c>
      <c r="B83" s="38" t="s">
        <v>711</v>
      </c>
      <c r="C83" s="39">
        <v>44233</v>
      </c>
      <c r="D83" s="39" t="s">
        <v>630</v>
      </c>
      <c r="E83" s="39">
        <v>43573</v>
      </c>
      <c r="F83" s="89" t="s">
        <v>774</v>
      </c>
      <c r="G83" s="95">
        <v>43565</v>
      </c>
      <c r="H83" s="116" t="s">
        <v>9</v>
      </c>
    </row>
    <row r="84" spans="1:8" x14ac:dyDescent="0.25">
      <c r="A84" s="43" t="s">
        <v>863</v>
      </c>
      <c r="B84" s="44" t="s">
        <v>637</v>
      </c>
      <c r="C84" s="45">
        <v>44091</v>
      </c>
      <c r="D84" s="45">
        <v>44469</v>
      </c>
      <c r="E84" s="45">
        <v>43664</v>
      </c>
      <c r="F84" s="90" t="s">
        <v>390</v>
      </c>
      <c r="G84" s="95">
        <v>43280</v>
      </c>
      <c r="H84" s="116" t="s">
        <v>877</v>
      </c>
    </row>
    <row r="85" spans="1:8" x14ac:dyDescent="0.25">
      <c r="A85" s="37" t="s">
        <v>712</v>
      </c>
      <c r="B85" s="38" t="s">
        <v>713</v>
      </c>
      <c r="C85" s="39">
        <v>44215</v>
      </c>
      <c r="D85" s="39">
        <v>44560</v>
      </c>
      <c r="E85" s="39">
        <v>43313</v>
      </c>
      <c r="F85" s="112" t="s">
        <v>835</v>
      </c>
      <c r="G85" s="118"/>
      <c r="H85" s="115" t="s">
        <v>751</v>
      </c>
    </row>
    <row r="86" spans="1:8" x14ac:dyDescent="0.25">
      <c r="A86" s="49" t="s">
        <v>898</v>
      </c>
      <c r="B86" s="44" t="s">
        <v>711</v>
      </c>
      <c r="C86" s="45">
        <v>43579</v>
      </c>
      <c r="D86" s="45">
        <v>43753</v>
      </c>
      <c r="E86" s="45">
        <v>43610</v>
      </c>
      <c r="F86" s="90" t="s">
        <v>899</v>
      </c>
      <c r="G86" s="95">
        <v>43488</v>
      </c>
      <c r="H86" s="117" t="s">
        <v>915</v>
      </c>
    </row>
    <row r="87" spans="1:8" x14ac:dyDescent="0.25">
      <c r="A87" s="37" t="s">
        <v>714</v>
      </c>
      <c r="B87" s="38" t="s">
        <v>715</v>
      </c>
      <c r="C87" s="39">
        <v>43401</v>
      </c>
      <c r="D87" s="39">
        <v>44194</v>
      </c>
      <c r="E87" s="39">
        <v>43585</v>
      </c>
      <c r="F87" s="89" t="s">
        <v>773</v>
      </c>
      <c r="G87" s="95">
        <v>43563</v>
      </c>
      <c r="H87" s="110" t="s">
        <v>457</v>
      </c>
    </row>
    <row r="88" spans="1:8" x14ac:dyDescent="0.25">
      <c r="A88" s="43" t="s">
        <v>864</v>
      </c>
      <c r="B88" s="44" t="s">
        <v>865</v>
      </c>
      <c r="C88" s="45">
        <v>43370</v>
      </c>
      <c r="D88" s="45">
        <v>44223</v>
      </c>
      <c r="E88" s="45">
        <v>43671</v>
      </c>
      <c r="F88" s="90" t="s">
        <v>623</v>
      </c>
      <c r="G88" s="95"/>
      <c r="H88" s="110" t="s">
        <v>877</v>
      </c>
    </row>
    <row r="89" spans="1:8" x14ac:dyDescent="0.25">
      <c r="A89" s="37" t="s">
        <v>900</v>
      </c>
      <c r="B89" s="38" t="s">
        <v>879</v>
      </c>
      <c r="C89" s="39">
        <v>43486</v>
      </c>
      <c r="D89" s="39" t="s">
        <v>630</v>
      </c>
      <c r="E89" s="39">
        <v>43771</v>
      </c>
      <c r="F89" s="89" t="s">
        <v>901</v>
      </c>
      <c r="G89" s="95" t="s">
        <v>623</v>
      </c>
      <c r="H89" s="110" t="s">
        <v>915</v>
      </c>
    </row>
    <row r="90" spans="1:8" x14ac:dyDescent="0.25">
      <c r="A90" s="43" t="s">
        <v>866</v>
      </c>
      <c r="B90" s="44" t="s">
        <v>867</v>
      </c>
      <c r="C90" s="45">
        <v>44460</v>
      </c>
      <c r="D90" s="45">
        <v>44489</v>
      </c>
      <c r="E90" s="104">
        <v>43271</v>
      </c>
      <c r="F90" s="113"/>
      <c r="G90" s="120"/>
      <c r="H90" s="110" t="s">
        <v>877</v>
      </c>
    </row>
    <row r="91" spans="1:8" x14ac:dyDescent="0.25">
      <c r="A91" s="37" t="s">
        <v>716</v>
      </c>
      <c r="B91" s="38" t="s">
        <v>717</v>
      </c>
      <c r="C91" s="39" t="s">
        <v>643</v>
      </c>
      <c r="D91" s="39" t="s">
        <v>623</v>
      </c>
      <c r="E91" s="105">
        <v>43657</v>
      </c>
      <c r="F91" s="114" t="s">
        <v>772</v>
      </c>
      <c r="G91" s="120">
        <v>43393</v>
      </c>
      <c r="H91" s="87" t="s">
        <v>760</v>
      </c>
    </row>
    <row r="92" spans="1:8" x14ac:dyDescent="0.25">
      <c r="A92" s="49" t="s">
        <v>902</v>
      </c>
      <c r="B92" s="44" t="s">
        <v>903</v>
      </c>
      <c r="C92" s="45">
        <v>43594</v>
      </c>
      <c r="D92" s="46" t="s">
        <v>630</v>
      </c>
      <c r="E92" s="104">
        <v>43643</v>
      </c>
      <c r="F92" s="113" t="s">
        <v>904</v>
      </c>
      <c r="G92" s="95">
        <v>43488</v>
      </c>
      <c r="H92" s="87" t="s">
        <v>915</v>
      </c>
    </row>
    <row r="93" spans="1:8" x14ac:dyDescent="0.25">
      <c r="A93" s="49" t="s">
        <v>905</v>
      </c>
      <c r="B93" s="44" t="s">
        <v>906</v>
      </c>
      <c r="C93" s="45">
        <v>43597</v>
      </c>
      <c r="D93" s="46" t="s">
        <v>630</v>
      </c>
      <c r="E93" s="45">
        <v>43629</v>
      </c>
      <c r="F93" s="90" t="s">
        <v>907</v>
      </c>
      <c r="G93" s="95">
        <v>43558</v>
      </c>
      <c r="H93" s="87" t="s">
        <v>915</v>
      </c>
    </row>
    <row r="94" spans="1:8" x14ac:dyDescent="0.25">
      <c r="A94" s="43" t="s">
        <v>868</v>
      </c>
      <c r="B94" s="44" t="s">
        <v>869</v>
      </c>
      <c r="C94" s="45">
        <v>44407</v>
      </c>
      <c r="D94" s="45">
        <v>44744</v>
      </c>
      <c r="E94" s="45">
        <v>43665</v>
      </c>
      <c r="F94" s="90" t="s">
        <v>281</v>
      </c>
      <c r="G94" s="95">
        <v>43809</v>
      </c>
      <c r="H94" s="87" t="s">
        <v>877</v>
      </c>
    </row>
    <row r="95" spans="1:8" x14ac:dyDescent="0.25">
      <c r="A95" s="49" t="s">
        <v>908</v>
      </c>
      <c r="B95" s="44" t="s">
        <v>909</v>
      </c>
      <c r="C95" s="45">
        <v>43646</v>
      </c>
      <c r="D95" s="45">
        <v>43745</v>
      </c>
      <c r="E95" s="45">
        <v>43670</v>
      </c>
      <c r="F95" s="90" t="s">
        <v>910</v>
      </c>
      <c r="G95" s="95">
        <v>43471</v>
      </c>
      <c r="H95" s="87" t="s">
        <v>915</v>
      </c>
    </row>
    <row r="96" spans="1:8" x14ac:dyDescent="0.25">
      <c r="A96" s="37" t="s">
        <v>718</v>
      </c>
      <c r="B96" s="38" t="s">
        <v>719</v>
      </c>
      <c r="C96" s="39">
        <v>43699</v>
      </c>
      <c r="D96" s="39">
        <v>44061</v>
      </c>
      <c r="E96" s="39">
        <v>43489</v>
      </c>
      <c r="F96" s="89" t="s">
        <v>764</v>
      </c>
      <c r="G96" s="95">
        <v>43488</v>
      </c>
      <c r="H96" s="87" t="s">
        <v>755</v>
      </c>
    </row>
    <row r="97" spans="1:8" x14ac:dyDescent="0.25">
      <c r="A97" s="37" t="s">
        <v>720</v>
      </c>
      <c r="B97" s="38" t="s">
        <v>721</v>
      </c>
      <c r="C97" s="39">
        <v>43311</v>
      </c>
      <c r="D97" s="39">
        <v>44476</v>
      </c>
      <c r="E97" s="39">
        <v>43186</v>
      </c>
      <c r="F97" s="89" t="s">
        <v>771</v>
      </c>
      <c r="G97" s="95">
        <v>43329</v>
      </c>
      <c r="H97" s="87" t="s">
        <v>245</v>
      </c>
    </row>
    <row r="98" spans="1:8" x14ac:dyDescent="0.25">
      <c r="A98" s="37" t="s">
        <v>722</v>
      </c>
      <c r="B98" s="38" t="s">
        <v>723</v>
      </c>
      <c r="C98" s="39">
        <v>44610</v>
      </c>
      <c r="D98" s="39" t="s">
        <v>630</v>
      </c>
      <c r="E98" s="39">
        <v>43565</v>
      </c>
      <c r="F98" s="89" t="s">
        <v>770</v>
      </c>
      <c r="G98" s="95">
        <v>43382</v>
      </c>
      <c r="H98" s="87" t="s">
        <v>9</v>
      </c>
    </row>
    <row r="99" spans="1:8" x14ac:dyDescent="0.25">
      <c r="A99" s="37" t="s">
        <v>724</v>
      </c>
      <c r="B99" s="38" t="s">
        <v>725</v>
      </c>
      <c r="C99" s="39">
        <v>43923</v>
      </c>
      <c r="D99" s="39">
        <v>44547</v>
      </c>
      <c r="E99" s="39">
        <v>43565</v>
      </c>
      <c r="F99" s="89" t="s">
        <v>769</v>
      </c>
      <c r="G99" s="95">
        <v>43307</v>
      </c>
      <c r="H99" s="87" t="s">
        <v>761</v>
      </c>
    </row>
    <row r="100" spans="1:8" x14ac:dyDescent="0.25">
      <c r="A100" s="37" t="s">
        <v>829</v>
      </c>
      <c r="B100" s="38" t="s">
        <v>682</v>
      </c>
      <c r="C100" s="39">
        <v>44355</v>
      </c>
      <c r="D100" s="39">
        <v>44196</v>
      </c>
      <c r="E100" s="39">
        <v>43554</v>
      </c>
      <c r="F100" s="89" t="s">
        <v>835</v>
      </c>
      <c r="G100" s="109"/>
      <c r="H100" s="87" t="s">
        <v>836</v>
      </c>
    </row>
    <row r="101" spans="1:8" x14ac:dyDescent="0.25">
      <c r="A101" s="37" t="s">
        <v>726</v>
      </c>
      <c r="B101" s="38" t="s">
        <v>727</v>
      </c>
      <c r="C101" s="39">
        <v>44050</v>
      </c>
      <c r="D101" s="39">
        <v>44764</v>
      </c>
      <c r="E101" s="39">
        <v>43540</v>
      </c>
      <c r="F101" s="89" t="s">
        <v>768</v>
      </c>
      <c r="G101" s="95">
        <v>43496</v>
      </c>
      <c r="H101" s="87" t="s">
        <v>334</v>
      </c>
    </row>
    <row r="102" spans="1:8" x14ac:dyDescent="0.25">
      <c r="A102" s="37" t="s">
        <v>728</v>
      </c>
      <c r="B102" s="38" t="s">
        <v>729</v>
      </c>
      <c r="C102" s="39">
        <v>43868</v>
      </c>
      <c r="D102" s="39">
        <v>43902</v>
      </c>
      <c r="E102" s="39">
        <v>43621</v>
      </c>
      <c r="F102" s="89" t="s">
        <v>767</v>
      </c>
      <c r="G102" s="95">
        <v>43531</v>
      </c>
      <c r="H102" s="87" t="s">
        <v>369</v>
      </c>
    </row>
    <row r="103" spans="1:8" x14ac:dyDescent="0.25">
      <c r="A103" s="43" t="s">
        <v>870</v>
      </c>
      <c r="B103" s="44" t="s">
        <v>871</v>
      </c>
      <c r="C103" s="45">
        <v>43981</v>
      </c>
      <c r="D103" s="45">
        <v>43576</v>
      </c>
      <c r="E103" s="45">
        <v>43664</v>
      </c>
      <c r="F103" s="90" t="s">
        <v>364</v>
      </c>
      <c r="G103" s="95">
        <v>43516</v>
      </c>
      <c r="H103" s="87" t="s">
        <v>877</v>
      </c>
    </row>
    <row r="104" spans="1:8" x14ac:dyDescent="0.25">
      <c r="A104" s="37" t="s">
        <v>730</v>
      </c>
      <c r="B104" s="38" t="s">
        <v>731</v>
      </c>
      <c r="C104" s="39">
        <v>43450</v>
      </c>
      <c r="D104" s="39">
        <v>43521</v>
      </c>
      <c r="E104" s="39">
        <v>43268</v>
      </c>
      <c r="F104" s="89" t="s">
        <v>766</v>
      </c>
      <c r="G104" s="95">
        <v>43321</v>
      </c>
      <c r="H104" s="110" t="s">
        <v>245</v>
      </c>
    </row>
    <row r="105" spans="1:8" x14ac:dyDescent="0.25">
      <c r="A105" s="43" t="s">
        <v>872</v>
      </c>
      <c r="B105" s="44" t="s">
        <v>873</v>
      </c>
      <c r="C105" s="45">
        <v>43646</v>
      </c>
      <c r="D105" s="45">
        <v>44841</v>
      </c>
      <c r="E105" s="45">
        <v>43445</v>
      </c>
      <c r="F105" s="90" t="s">
        <v>320</v>
      </c>
      <c r="G105" s="95">
        <v>43473</v>
      </c>
      <c r="H105" s="87" t="s">
        <v>877</v>
      </c>
    </row>
    <row r="106" spans="1:8" x14ac:dyDescent="0.25">
      <c r="A106" s="37" t="s">
        <v>732</v>
      </c>
      <c r="B106" s="38" t="s">
        <v>733</v>
      </c>
      <c r="C106" s="39" t="s">
        <v>643</v>
      </c>
      <c r="D106" s="39">
        <v>44689</v>
      </c>
      <c r="E106" s="39">
        <v>43585</v>
      </c>
      <c r="F106" s="89" t="s">
        <v>762</v>
      </c>
      <c r="G106" s="95">
        <v>43435</v>
      </c>
      <c r="H106" s="99" t="s">
        <v>755</v>
      </c>
    </row>
    <row r="107" spans="1:8" x14ac:dyDescent="0.25">
      <c r="A107" s="43" t="s">
        <v>874</v>
      </c>
      <c r="B107" s="44" t="s">
        <v>721</v>
      </c>
      <c r="C107" s="45">
        <v>44834</v>
      </c>
      <c r="D107" s="45">
        <v>43847</v>
      </c>
      <c r="E107" s="45">
        <v>43629</v>
      </c>
      <c r="F107" s="90" t="s">
        <v>299</v>
      </c>
      <c r="G107" s="95">
        <v>43567</v>
      </c>
      <c r="H107" s="99" t="s">
        <v>877</v>
      </c>
    </row>
    <row r="108" spans="1:8" x14ac:dyDescent="0.25">
      <c r="A108" s="37" t="s">
        <v>734</v>
      </c>
      <c r="B108" s="38" t="s">
        <v>735</v>
      </c>
      <c r="C108" s="39">
        <v>45070</v>
      </c>
      <c r="D108" s="39" t="s">
        <v>623</v>
      </c>
      <c r="E108" s="39">
        <v>43550</v>
      </c>
      <c r="F108" s="89" t="s">
        <v>765</v>
      </c>
      <c r="G108" s="95">
        <v>43430</v>
      </c>
      <c r="H108" s="3" t="s">
        <v>749</v>
      </c>
    </row>
    <row r="109" spans="1:8" x14ac:dyDescent="0.25">
      <c r="A109" s="37" t="s">
        <v>736</v>
      </c>
      <c r="B109" s="38" t="s">
        <v>737</v>
      </c>
      <c r="C109" s="39">
        <v>43689</v>
      </c>
      <c r="D109" s="39">
        <v>44968</v>
      </c>
      <c r="E109" s="39">
        <v>43585</v>
      </c>
      <c r="F109" s="89" t="s">
        <v>764</v>
      </c>
      <c r="G109" s="95">
        <v>43488</v>
      </c>
      <c r="H109" s="99" t="s">
        <v>755</v>
      </c>
    </row>
    <row r="110" spans="1:8" x14ac:dyDescent="0.25">
      <c r="A110" s="37" t="s">
        <v>738</v>
      </c>
      <c r="B110" s="38" t="s">
        <v>739</v>
      </c>
      <c r="C110" s="39">
        <v>43565</v>
      </c>
      <c r="D110" s="39">
        <v>43638</v>
      </c>
      <c r="E110" s="39">
        <v>43575</v>
      </c>
      <c r="F110" s="89" t="s">
        <v>763</v>
      </c>
      <c r="G110" s="95">
        <v>43265</v>
      </c>
      <c r="H110" s="99" t="s">
        <v>749</v>
      </c>
    </row>
    <row r="111" spans="1:8" x14ac:dyDescent="0.25">
      <c r="A111" s="43" t="s">
        <v>875</v>
      </c>
      <c r="B111" s="44" t="s">
        <v>876</v>
      </c>
      <c r="C111" s="45">
        <v>44763</v>
      </c>
      <c r="D111" s="45">
        <v>44770</v>
      </c>
      <c r="E111" s="45">
        <v>43663</v>
      </c>
      <c r="F111" s="90" t="s">
        <v>319</v>
      </c>
      <c r="G111" s="95">
        <v>43475</v>
      </c>
      <c r="H111" s="99" t="s">
        <v>877</v>
      </c>
    </row>
    <row r="112" spans="1:8" x14ac:dyDescent="0.25">
      <c r="A112" s="71" t="s">
        <v>911</v>
      </c>
      <c r="B112" s="53" t="s">
        <v>912</v>
      </c>
      <c r="C112" s="54">
        <v>44885</v>
      </c>
      <c r="D112" s="46" t="s">
        <v>630</v>
      </c>
      <c r="E112" s="54">
        <v>43643</v>
      </c>
      <c r="F112" s="106" t="s">
        <v>913</v>
      </c>
      <c r="G112" s="108">
        <v>43458</v>
      </c>
      <c r="H112" s="99" t="s">
        <v>915</v>
      </c>
    </row>
    <row r="113" spans="1:8" x14ac:dyDescent="0.25">
      <c r="A113" s="50" t="s">
        <v>830</v>
      </c>
      <c r="B113" s="51" t="s">
        <v>831</v>
      </c>
      <c r="C113" s="52">
        <v>45106</v>
      </c>
      <c r="D113" s="39">
        <v>44220</v>
      </c>
      <c r="E113" s="52">
        <v>43672</v>
      </c>
      <c r="F113" s="107" t="s">
        <v>835</v>
      </c>
      <c r="G113" s="109"/>
      <c r="H113" s="99" t="s">
        <v>836</v>
      </c>
    </row>
    <row r="114" spans="1:8" x14ac:dyDescent="0.25">
      <c r="A114" s="37" t="s">
        <v>832</v>
      </c>
      <c r="B114" s="38" t="s">
        <v>833</v>
      </c>
      <c r="C114" s="39">
        <v>44446</v>
      </c>
      <c r="D114" s="39">
        <v>45059</v>
      </c>
      <c r="E114" s="39">
        <v>43629</v>
      </c>
      <c r="F114" s="107" t="s">
        <v>835</v>
      </c>
      <c r="G114" s="109"/>
      <c r="H114" s="99" t="s">
        <v>836</v>
      </c>
    </row>
    <row r="115" spans="1:8" x14ac:dyDescent="0.25">
      <c r="A115" s="37" t="s">
        <v>834</v>
      </c>
      <c r="B115" s="38" t="s">
        <v>707</v>
      </c>
      <c r="C115" s="39">
        <v>44356</v>
      </c>
      <c r="D115" s="39">
        <v>43829</v>
      </c>
      <c r="E115" s="39">
        <v>43268</v>
      </c>
      <c r="F115" s="89" t="s">
        <v>835</v>
      </c>
      <c r="G115" s="109"/>
      <c r="H115" s="99" t="s">
        <v>836</v>
      </c>
    </row>
    <row r="116" spans="1:8" x14ac:dyDescent="0.25">
      <c r="A116" s="49" t="s">
        <v>914</v>
      </c>
      <c r="B116" s="44" t="s">
        <v>645</v>
      </c>
      <c r="C116" s="45">
        <v>44845</v>
      </c>
      <c r="D116" s="46" t="s">
        <v>630</v>
      </c>
      <c r="E116" s="45">
        <v>43640</v>
      </c>
      <c r="F116" s="101" t="s">
        <v>904</v>
      </c>
      <c r="G116" s="95">
        <v>43488</v>
      </c>
      <c r="H116" s="99" t="s">
        <v>915</v>
      </c>
    </row>
    <row r="117" spans="1:8" x14ac:dyDescent="0.25">
      <c r="A117" s="37" t="s">
        <v>740</v>
      </c>
      <c r="B117" s="38" t="s">
        <v>741</v>
      </c>
      <c r="C117" s="39">
        <v>52245</v>
      </c>
      <c r="D117" s="39">
        <v>45035</v>
      </c>
      <c r="E117" s="39">
        <v>43653</v>
      </c>
      <c r="F117" s="89" t="s">
        <v>762</v>
      </c>
      <c r="G117" s="95">
        <v>43440</v>
      </c>
      <c r="H117" s="99" t="s">
        <v>755</v>
      </c>
    </row>
    <row r="118" spans="1:8" x14ac:dyDescent="0.25">
      <c r="A118" s="72"/>
      <c r="C118" s="127"/>
      <c r="D118" s="81"/>
      <c r="E118" s="125"/>
      <c r="F118" s="96"/>
      <c r="G118" s="84"/>
      <c r="H118" s="97"/>
    </row>
    <row r="119" spans="1:8" x14ac:dyDescent="0.25">
      <c r="C119" s="98"/>
      <c r="D119" s="86"/>
      <c r="E119" s="86"/>
      <c r="F119" s="86"/>
      <c r="G119" s="129"/>
      <c r="H119" s="98"/>
    </row>
    <row r="120" spans="1:8" x14ac:dyDescent="0.25">
      <c r="C120" s="3"/>
      <c r="D120" s="123"/>
      <c r="E120" s="123"/>
      <c r="F120" s="123"/>
      <c r="H120" s="3"/>
    </row>
    <row r="121" spans="1:8" x14ac:dyDescent="0.25">
      <c r="C121" s="98"/>
      <c r="D121" s="86"/>
      <c r="E121" s="86"/>
      <c r="F121" s="86"/>
      <c r="G121" s="129"/>
      <c r="H121" s="98"/>
    </row>
    <row r="122" spans="1:8" x14ac:dyDescent="0.25">
      <c r="C122" s="128"/>
      <c r="D122" s="123"/>
      <c r="E122" s="123"/>
      <c r="F122" s="123"/>
      <c r="H122" s="3"/>
    </row>
    <row r="123" spans="1:8" x14ac:dyDescent="0.25">
      <c r="C123" s="98"/>
      <c r="D123" s="86"/>
      <c r="E123" s="86"/>
      <c r="F123" s="86"/>
      <c r="G123" s="129"/>
      <c r="H123" s="98"/>
    </row>
    <row r="124" spans="1:8" x14ac:dyDescent="0.25">
      <c r="C124" s="3"/>
      <c r="D124" s="123"/>
      <c r="E124" s="123"/>
      <c r="F124" s="123"/>
      <c r="H124" s="3"/>
    </row>
    <row r="125" spans="1:8" x14ac:dyDescent="0.25">
      <c r="C125" s="130"/>
      <c r="D125" s="86"/>
      <c r="E125" s="86"/>
      <c r="F125" s="86"/>
      <c r="G125" s="129"/>
      <c r="H125" s="98"/>
    </row>
    <row r="126" spans="1:8" x14ac:dyDescent="0.25">
      <c r="C126" s="3"/>
      <c r="D126" s="123"/>
      <c r="E126" s="123"/>
      <c r="F126" s="123"/>
      <c r="H126" s="3"/>
    </row>
    <row r="127" spans="1:8" x14ac:dyDescent="0.25">
      <c r="C127" s="98"/>
      <c r="D127" s="86"/>
      <c r="E127" s="86"/>
      <c r="F127" s="86"/>
      <c r="G127" s="129"/>
      <c r="H127" s="98"/>
    </row>
    <row r="128" spans="1:8" x14ac:dyDescent="0.25">
      <c r="C128" s="3"/>
      <c r="D128" s="123"/>
      <c r="E128" s="123"/>
      <c r="F128" s="123"/>
      <c r="H128" s="3"/>
    </row>
    <row r="129" spans="2:8" x14ac:dyDescent="0.25">
      <c r="C129" s="98"/>
      <c r="D129" s="86"/>
      <c r="E129" s="86"/>
      <c r="F129" s="86"/>
      <c r="G129" s="129"/>
      <c r="H129" s="98"/>
    </row>
    <row r="130" spans="2:8" x14ac:dyDescent="0.25">
      <c r="C130" s="128"/>
      <c r="D130" s="123"/>
      <c r="E130" s="123"/>
      <c r="F130" s="123"/>
      <c r="H130" s="3"/>
    </row>
    <row r="131" spans="2:8" x14ac:dyDescent="0.25">
      <c r="C131" s="98"/>
      <c r="D131" s="86"/>
      <c r="E131" s="86"/>
      <c r="F131" s="86"/>
      <c r="G131" s="129"/>
      <c r="H131" s="98"/>
    </row>
    <row r="132" spans="2:8" x14ac:dyDescent="0.25">
      <c r="C132" s="3"/>
      <c r="D132" s="123"/>
      <c r="E132" s="123"/>
      <c r="F132" s="123"/>
      <c r="H132" s="3"/>
    </row>
    <row r="133" spans="2:8" x14ac:dyDescent="0.25">
      <c r="C133" s="98"/>
      <c r="D133" s="86"/>
      <c r="E133" s="86"/>
      <c r="F133" s="86"/>
      <c r="G133" s="129"/>
      <c r="H133" s="98"/>
    </row>
    <row r="134" spans="2:8" x14ac:dyDescent="0.25">
      <c r="C134" s="3"/>
      <c r="D134" s="123"/>
      <c r="E134" s="123"/>
      <c r="F134" s="123"/>
      <c r="H134" s="3"/>
    </row>
    <row r="135" spans="2:8" x14ac:dyDescent="0.25">
      <c r="C135" s="98"/>
      <c r="D135" s="86"/>
      <c r="E135" s="86"/>
      <c r="F135" s="86"/>
      <c r="G135" s="109"/>
      <c r="H135" s="98"/>
    </row>
    <row r="136" spans="2:8" x14ac:dyDescent="0.25">
      <c r="C136" s="3"/>
      <c r="D136" s="123"/>
      <c r="E136" s="123"/>
      <c r="F136" s="123"/>
      <c r="G136" s="122"/>
      <c r="H136" s="3"/>
    </row>
    <row r="137" spans="2:8" x14ac:dyDescent="0.25">
      <c r="C137" s="98"/>
      <c r="D137" s="86"/>
      <c r="E137" s="86"/>
      <c r="F137" s="86"/>
      <c r="G137" s="109"/>
      <c r="H137" s="98"/>
    </row>
    <row r="138" spans="2:8" x14ac:dyDescent="0.25">
      <c r="C138" s="3"/>
      <c r="D138" s="123"/>
      <c r="E138" s="123"/>
      <c r="F138" s="123"/>
      <c r="G138" s="122"/>
      <c r="H138" s="3"/>
    </row>
    <row r="139" spans="2:8" x14ac:dyDescent="0.25">
      <c r="C139" s="98"/>
      <c r="D139" s="86"/>
      <c r="E139" s="86"/>
      <c r="F139" s="86"/>
      <c r="G139" s="109"/>
      <c r="H139" s="98"/>
    </row>
    <row r="140" spans="2:8" x14ac:dyDescent="0.25">
      <c r="C140" s="3"/>
      <c r="D140" s="123"/>
      <c r="E140" s="123"/>
      <c r="F140" s="123"/>
      <c r="G140" s="122"/>
      <c r="H140" s="3"/>
    </row>
    <row r="141" spans="2:8" x14ac:dyDescent="0.25">
      <c r="C141" s="98"/>
      <c r="D141" s="86"/>
      <c r="E141" s="86"/>
      <c r="F141" s="86"/>
      <c r="G141" s="109"/>
      <c r="H141" s="98"/>
    </row>
    <row r="142" spans="2:8" x14ac:dyDescent="0.25">
      <c r="B142" s="2"/>
      <c r="C142" s="7"/>
      <c r="D142" s="123"/>
      <c r="E142" s="123"/>
      <c r="F142" s="123"/>
      <c r="G142" s="122"/>
      <c r="H142" s="3"/>
    </row>
    <row r="143" spans="2:8" x14ac:dyDescent="0.25">
      <c r="B143" s="2"/>
      <c r="C143" s="87"/>
      <c r="D143" s="86"/>
      <c r="E143" s="86"/>
      <c r="F143" s="86"/>
      <c r="G143" s="109"/>
      <c r="H143" s="98"/>
    </row>
    <row r="144" spans="2:8" x14ac:dyDescent="0.25">
      <c r="B144" s="2"/>
      <c r="C144" s="110"/>
      <c r="D144" s="124"/>
      <c r="E144" s="124"/>
      <c r="F144" s="86"/>
      <c r="G144" s="131"/>
      <c r="H144" s="99"/>
    </row>
    <row r="145" spans="2:8" x14ac:dyDescent="0.25">
      <c r="B145" s="2"/>
      <c r="C145" s="97"/>
      <c r="D145" s="126"/>
      <c r="E145" s="126"/>
      <c r="F145" s="123"/>
      <c r="G145" s="121"/>
      <c r="H145" s="87"/>
    </row>
    <row r="146" spans="2:8" x14ac:dyDescent="0.25">
      <c r="B146" s="2"/>
      <c r="C146" s="98"/>
      <c r="D146" s="86"/>
      <c r="E146" s="86"/>
      <c r="F146" s="86"/>
      <c r="G146" s="109"/>
      <c r="H146" s="87"/>
    </row>
    <row r="147" spans="2:8" x14ac:dyDescent="0.25">
      <c r="B147" s="2"/>
      <c r="C147" s="98"/>
      <c r="D147" s="86"/>
      <c r="E147" s="86"/>
      <c r="F147" s="86"/>
      <c r="G147" s="109"/>
      <c r="H147" s="87"/>
    </row>
    <row r="148" spans="2:8" x14ac:dyDescent="0.25">
      <c r="B148" s="2"/>
      <c r="C148" s="3"/>
      <c r="D148" s="123"/>
      <c r="E148" s="123"/>
      <c r="F148" s="123"/>
      <c r="G148" s="122"/>
      <c r="H148" s="87"/>
    </row>
    <row r="149" spans="2:8" x14ac:dyDescent="0.25">
      <c r="B149" s="2"/>
      <c r="C149" s="98"/>
      <c r="D149" s="86"/>
      <c r="E149" s="86"/>
      <c r="F149" s="86"/>
      <c r="G149" s="109"/>
      <c r="H149" s="87"/>
    </row>
  </sheetData>
  <autoFilter ref="A5:A117"/>
  <sortState ref="A5:H117">
    <sortCondition ref="A5:A117"/>
  </sortState>
  <conditionalFormatting sqref="A5:A63">
    <cfRule type="duplicateValues" dxfId="14" priority="146" stopIfTrue="1"/>
  </conditionalFormatting>
  <conditionalFormatting sqref="A4">
    <cfRule type="duplicateValues" dxfId="13" priority="116" stopIfTrue="1"/>
  </conditionalFormatting>
  <conditionalFormatting sqref="A64:A78">
    <cfRule type="duplicateValues" dxfId="12" priority="88" stopIfTrue="1"/>
  </conditionalFormatting>
  <conditionalFormatting sqref="A79:A102">
    <cfRule type="duplicateValues" dxfId="11" priority="81" stopIfTrue="1"/>
  </conditionalFormatting>
  <conditionalFormatting sqref="A103:A115 A117:A118">
    <cfRule type="duplicateValues" dxfId="10" priority="44" stopIfTrue="1"/>
  </conditionalFormatting>
  <conditionalFormatting sqref="A116">
    <cfRule type="duplicateValues" dxfId="9" priority="13" stopIfTrue="1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FFFF00"/>
  </sheetPr>
  <dimension ref="A1:D30"/>
  <sheetViews>
    <sheetView showGridLines="0" showRowColHeaders="0" showZeros="0" workbookViewId="0">
      <selection activeCell="C4" sqref="C4"/>
    </sheetView>
  </sheetViews>
  <sheetFormatPr baseColWidth="10" defaultRowHeight="15" x14ac:dyDescent="0.25"/>
  <cols>
    <col min="1" max="1" width="7.140625" customWidth="1"/>
    <col min="2" max="2" width="66.5703125" customWidth="1"/>
    <col min="3" max="3" width="98.42578125" customWidth="1"/>
  </cols>
  <sheetData>
    <row r="1" spans="1:4" ht="72" customHeight="1" x14ac:dyDescent="0.25">
      <c r="A1" s="5"/>
      <c r="B1" s="5"/>
      <c r="C1" s="57" t="s">
        <v>927</v>
      </c>
      <c r="D1" s="5"/>
    </row>
    <row r="2" spans="1:4" ht="66" customHeight="1" x14ac:dyDescent="0.25">
      <c r="A2" s="5"/>
      <c r="B2" s="23" t="s">
        <v>32</v>
      </c>
      <c r="C2" s="28" t="s">
        <v>920</v>
      </c>
      <c r="D2" s="5"/>
    </row>
    <row r="3" spans="1:4" ht="46.5" x14ac:dyDescent="0.25">
      <c r="A3" s="5"/>
      <c r="B3" s="24" t="s">
        <v>33</v>
      </c>
      <c r="C3" s="26">
        <f>IF(C2="","",IF(VLOOKUP(C2,'BDD REMORQUE'!$B$2:$D$1043,2,FALSE)="","",VLOOKUP(C2,'BDD REMORQUE'!$B$2:$D$1043,2,FALSE)))</f>
        <v>43608</v>
      </c>
      <c r="D3" s="5"/>
    </row>
    <row r="4" spans="1:4" ht="46.5" x14ac:dyDescent="0.25">
      <c r="A4" s="5"/>
      <c r="B4" s="25" t="s">
        <v>35</v>
      </c>
      <c r="C4" s="27">
        <f>IF(ISBLANK(C2),"",VLOOKUP($C$2,'BDD REMORQUE'!B:E,ROW(A3),FALSE))</f>
        <v>0</v>
      </c>
      <c r="D4" s="5"/>
    </row>
    <row r="5" spans="1:4" ht="46.5" x14ac:dyDescent="0.25">
      <c r="A5" s="5"/>
      <c r="B5" s="24" t="s">
        <v>34</v>
      </c>
      <c r="C5" s="27" t="str">
        <f>IF(ISBLANK(C2),"",VLOOKUP($C$2,'BDD REMORQUE'!B:E,ROW(A4),FALSE))</f>
        <v>Den HARTOGH</v>
      </c>
      <c r="D5" s="5"/>
    </row>
    <row r="6" spans="1:4" ht="25.5" x14ac:dyDescent="0.4">
      <c r="A6" s="5"/>
      <c r="B6" s="36" t="s">
        <v>618</v>
      </c>
      <c r="C6" s="5"/>
      <c r="D6" s="5"/>
    </row>
    <row r="7" spans="1:4" ht="19.5" x14ac:dyDescent="0.3">
      <c r="A7" s="5"/>
      <c r="B7" s="35" t="s">
        <v>610</v>
      </c>
      <c r="C7" s="31" t="s">
        <v>611</v>
      </c>
      <c r="D7" s="5"/>
    </row>
    <row r="8" spans="1:4" ht="15.75" x14ac:dyDescent="0.25">
      <c r="A8" s="5"/>
      <c r="B8" s="22" t="s">
        <v>612</v>
      </c>
      <c r="C8" s="30"/>
      <c r="D8" s="5"/>
    </row>
    <row r="9" spans="1:4" ht="19.5" x14ac:dyDescent="0.25">
      <c r="A9" s="5"/>
      <c r="B9" s="33" t="s">
        <v>613</v>
      </c>
      <c r="C9" s="31" t="s">
        <v>614</v>
      </c>
      <c r="D9" s="5"/>
    </row>
    <row r="10" spans="1:4" ht="15.75" x14ac:dyDescent="0.25">
      <c r="A10" s="5"/>
      <c r="B10" s="34" t="s">
        <v>615</v>
      </c>
      <c r="C10" s="30"/>
      <c r="D10" s="5"/>
    </row>
    <row r="11" spans="1:4" ht="19.5" x14ac:dyDescent="0.25">
      <c r="A11" s="5"/>
      <c r="B11" s="29"/>
      <c r="C11" s="31" t="s">
        <v>616</v>
      </c>
      <c r="D11" s="5"/>
    </row>
    <row r="12" spans="1:4" x14ac:dyDescent="0.25">
      <c r="A12" s="5"/>
      <c r="B12" s="29"/>
      <c r="C12" s="30"/>
      <c r="D12" s="5"/>
    </row>
    <row r="13" spans="1:4" ht="19.5" x14ac:dyDescent="0.25">
      <c r="A13" s="5"/>
      <c r="B13" s="29"/>
      <c r="C13" s="32" t="s">
        <v>617</v>
      </c>
      <c r="D13" s="5"/>
    </row>
    <row r="14" spans="1:4" x14ac:dyDescent="0.25">
      <c r="A14" s="5"/>
      <c r="B14" s="5"/>
      <c r="C14" s="5"/>
      <c r="D14" s="5"/>
    </row>
    <row r="15" spans="1:4" x14ac:dyDescent="0.25">
      <c r="A15" s="5"/>
      <c r="B15" s="5"/>
      <c r="C15" s="5"/>
      <c r="D15" s="5"/>
    </row>
    <row r="16" spans="1:4" x14ac:dyDescent="0.25">
      <c r="A16" s="5"/>
      <c r="B16" s="5"/>
      <c r="C16" s="5"/>
      <c r="D16" s="5"/>
    </row>
    <row r="17" spans="1:4" x14ac:dyDescent="0.25">
      <c r="A17" s="5"/>
      <c r="B17" s="5"/>
      <c r="C17" s="5"/>
      <c r="D17" s="5"/>
    </row>
    <row r="18" spans="1:4" x14ac:dyDescent="0.25">
      <c r="A18" s="5"/>
      <c r="B18" s="5"/>
      <c r="C18" s="5"/>
      <c r="D18" s="5"/>
    </row>
    <row r="19" spans="1:4" x14ac:dyDescent="0.25">
      <c r="A19" s="5"/>
      <c r="B19" s="5"/>
      <c r="C19" s="5"/>
      <c r="D19" s="5"/>
    </row>
    <row r="20" spans="1:4" x14ac:dyDescent="0.25">
      <c r="A20" s="5"/>
      <c r="B20" s="5"/>
      <c r="C20" s="5"/>
      <c r="D20" s="5"/>
    </row>
    <row r="21" spans="1:4" x14ac:dyDescent="0.25">
      <c r="A21" s="5"/>
      <c r="B21" s="5"/>
      <c r="C21" s="5"/>
      <c r="D21" s="5"/>
    </row>
    <row r="22" spans="1:4" x14ac:dyDescent="0.25">
      <c r="A22" s="5"/>
      <c r="B22" s="5"/>
      <c r="C22" s="5"/>
      <c r="D22" s="5"/>
    </row>
    <row r="23" spans="1:4" x14ac:dyDescent="0.25">
      <c r="A23" s="5"/>
      <c r="B23" s="5"/>
      <c r="C23" s="5"/>
      <c r="D23" s="5"/>
    </row>
    <row r="24" spans="1:4" x14ac:dyDescent="0.25">
      <c r="A24" s="5"/>
      <c r="B24" s="5"/>
      <c r="C24" s="5"/>
      <c r="D24" s="5"/>
    </row>
    <row r="25" spans="1:4" x14ac:dyDescent="0.25">
      <c r="A25" s="5"/>
      <c r="B25" s="5"/>
      <c r="C25" s="5"/>
      <c r="D25" s="5"/>
    </row>
    <row r="26" spans="1:4" x14ac:dyDescent="0.25">
      <c r="A26" s="5"/>
      <c r="B26" s="5"/>
      <c r="C26" s="5"/>
      <c r="D26" s="5"/>
    </row>
    <row r="27" spans="1:4" x14ac:dyDescent="0.25">
      <c r="A27" s="5"/>
      <c r="B27" s="5"/>
      <c r="C27" s="5"/>
      <c r="D27" s="5"/>
    </row>
    <row r="28" spans="1:4" x14ac:dyDescent="0.25">
      <c r="A28" s="5"/>
      <c r="B28" s="5"/>
      <c r="C28" s="5"/>
      <c r="D28" s="5"/>
    </row>
    <row r="29" spans="1:4" x14ac:dyDescent="0.25">
      <c r="A29" s="5"/>
      <c r="B29" s="5"/>
      <c r="C29" s="5"/>
      <c r="D29" s="5"/>
    </row>
    <row r="30" spans="1:4" x14ac:dyDescent="0.25">
      <c r="A30" s="5"/>
      <c r="B30" s="5"/>
      <c r="C30" s="5"/>
      <c r="D30" s="5"/>
    </row>
  </sheetData>
  <sheetProtection selectLockedCells="1"/>
  <conditionalFormatting sqref="C3">
    <cfRule type="cellIs" dxfId="8" priority="4" operator="greaterThan">
      <formula>TODAY()</formula>
    </cfRule>
    <cfRule type="cellIs" dxfId="7" priority="3" operator="between">
      <formula>TODAY()</formula>
      <formula>TODAY()+60</formula>
    </cfRule>
    <cfRule type="cellIs" dxfId="6" priority="2" operator="lessThan">
      <formula>TODAY()</formula>
    </cfRule>
    <cfRule type="containsText" dxfId="5" priority="1" operator="containsText" text="A DEMANDER">
      <formula>NOT(ISERROR(SEARCH("A DEMANDER",C3)))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FFFF00"/>
  </sheetPr>
  <dimension ref="A1:E448"/>
  <sheetViews>
    <sheetView workbookViewId="0">
      <selection activeCell="D35" sqref="D35"/>
    </sheetView>
  </sheetViews>
  <sheetFormatPr baseColWidth="10" defaultRowHeight="15" x14ac:dyDescent="0.25"/>
  <cols>
    <col min="1" max="1" width="15.85546875" customWidth="1"/>
    <col min="2" max="2" width="36.85546875" customWidth="1"/>
    <col min="3" max="3" width="25.28515625" style="6" customWidth="1"/>
    <col min="4" max="4" width="50.28515625" customWidth="1"/>
    <col min="5" max="5" width="32.5703125" customWidth="1"/>
  </cols>
  <sheetData>
    <row r="1" spans="1:5" ht="27" customHeight="1" thickTop="1" thickBot="1" x14ac:dyDescent="0.3">
      <c r="A1" s="8"/>
      <c r="B1" s="12" t="s">
        <v>32</v>
      </c>
      <c r="C1" s="13" t="s">
        <v>33</v>
      </c>
      <c r="D1" s="18" t="s">
        <v>35</v>
      </c>
      <c r="E1" s="17" t="s">
        <v>34</v>
      </c>
    </row>
    <row r="2" spans="1:5" x14ac:dyDescent="0.25">
      <c r="A2" s="8"/>
      <c r="B2" t="s">
        <v>36</v>
      </c>
      <c r="C2" s="14">
        <v>43418</v>
      </c>
      <c r="D2" s="19" t="s">
        <v>37</v>
      </c>
      <c r="E2" s="10" t="s">
        <v>38</v>
      </c>
    </row>
    <row r="3" spans="1:5" x14ac:dyDescent="0.25">
      <c r="A3" s="8"/>
      <c r="B3" t="s">
        <v>39</v>
      </c>
      <c r="C3" s="14">
        <v>43474</v>
      </c>
      <c r="D3" s="19" t="s">
        <v>40</v>
      </c>
      <c r="E3" s="10" t="s">
        <v>41</v>
      </c>
    </row>
    <row r="4" spans="1:5" x14ac:dyDescent="0.25">
      <c r="A4" s="8"/>
      <c r="B4" t="s">
        <v>42</v>
      </c>
      <c r="C4" s="14">
        <v>43511</v>
      </c>
      <c r="D4" s="19" t="s">
        <v>43</v>
      </c>
      <c r="E4" s="10" t="s">
        <v>41</v>
      </c>
    </row>
    <row r="5" spans="1:5" x14ac:dyDescent="0.25">
      <c r="A5" s="8"/>
      <c r="B5" t="s">
        <v>44</v>
      </c>
      <c r="C5" s="14"/>
      <c r="D5" s="19"/>
      <c r="E5" s="10" t="s">
        <v>45</v>
      </c>
    </row>
    <row r="6" spans="1:5" x14ac:dyDescent="0.25">
      <c r="A6" s="8"/>
      <c r="B6" t="s">
        <v>46</v>
      </c>
      <c r="C6" s="14"/>
      <c r="D6" s="19"/>
      <c r="E6" s="10" t="s">
        <v>45</v>
      </c>
    </row>
    <row r="7" spans="1:5" x14ac:dyDescent="0.25">
      <c r="A7" s="8"/>
      <c r="B7" t="s">
        <v>47</v>
      </c>
      <c r="C7" s="14"/>
      <c r="D7" s="19"/>
      <c r="E7" s="10" t="s">
        <v>45</v>
      </c>
    </row>
    <row r="8" spans="1:5" x14ac:dyDescent="0.25">
      <c r="A8" s="8"/>
      <c r="B8" t="s">
        <v>48</v>
      </c>
      <c r="C8" s="14"/>
      <c r="D8" s="19"/>
      <c r="E8" s="10" t="s">
        <v>45</v>
      </c>
    </row>
    <row r="9" spans="1:5" x14ac:dyDescent="0.25">
      <c r="A9" s="8"/>
      <c r="B9" t="s">
        <v>49</v>
      </c>
      <c r="C9" s="14"/>
      <c r="D9" s="19"/>
      <c r="E9" s="10" t="s">
        <v>45</v>
      </c>
    </row>
    <row r="10" spans="1:5" x14ac:dyDescent="0.25">
      <c r="A10" s="8"/>
      <c r="B10" t="s">
        <v>50</v>
      </c>
      <c r="C10" s="14"/>
      <c r="D10" s="19"/>
      <c r="E10" s="10" t="s">
        <v>45</v>
      </c>
    </row>
    <row r="11" spans="1:5" x14ac:dyDescent="0.25">
      <c r="A11" s="8"/>
      <c r="B11" t="s">
        <v>51</v>
      </c>
      <c r="C11" s="14"/>
      <c r="D11" s="19"/>
      <c r="E11" s="10" t="s">
        <v>45</v>
      </c>
    </row>
    <row r="12" spans="1:5" x14ac:dyDescent="0.25">
      <c r="A12" s="8"/>
      <c r="B12" t="s">
        <v>52</v>
      </c>
      <c r="C12" s="14"/>
      <c r="D12" s="19"/>
      <c r="E12" s="10" t="s">
        <v>53</v>
      </c>
    </row>
    <row r="13" spans="1:5" x14ac:dyDescent="0.25">
      <c r="A13" s="8"/>
      <c r="B13" t="s">
        <v>54</v>
      </c>
      <c r="C13" s="14"/>
      <c r="D13" s="19"/>
      <c r="E13" s="10" t="s">
        <v>45</v>
      </c>
    </row>
    <row r="14" spans="1:5" x14ac:dyDescent="0.25">
      <c r="A14" s="8"/>
      <c r="B14" t="s">
        <v>55</v>
      </c>
      <c r="C14" s="14"/>
      <c r="D14" s="19"/>
      <c r="E14" s="10" t="s">
        <v>45</v>
      </c>
    </row>
    <row r="15" spans="1:5" x14ac:dyDescent="0.25">
      <c r="A15" s="8"/>
      <c r="B15" t="s">
        <v>56</v>
      </c>
      <c r="C15" s="14"/>
      <c r="D15" s="19"/>
      <c r="E15" s="10" t="s">
        <v>45</v>
      </c>
    </row>
    <row r="16" spans="1:5" x14ac:dyDescent="0.25">
      <c r="A16" s="8"/>
      <c r="B16" t="s">
        <v>57</v>
      </c>
      <c r="C16" s="14"/>
      <c r="D16" s="19"/>
      <c r="E16" s="10" t="s">
        <v>45</v>
      </c>
    </row>
    <row r="17" spans="1:5" x14ac:dyDescent="0.25">
      <c r="A17" s="8"/>
      <c r="B17" t="s">
        <v>58</v>
      </c>
      <c r="C17" s="14"/>
      <c r="D17" s="19"/>
      <c r="E17" s="10" t="s">
        <v>45</v>
      </c>
    </row>
    <row r="18" spans="1:5" x14ac:dyDescent="0.25">
      <c r="A18" s="8"/>
      <c r="B18" t="s">
        <v>59</v>
      </c>
      <c r="C18" s="14"/>
      <c r="D18" s="19"/>
      <c r="E18" s="10" t="s">
        <v>45</v>
      </c>
    </row>
    <row r="19" spans="1:5" x14ac:dyDescent="0.25">
      <c r="A19" s="8"/>
      <c r="B19" t="s">
        <v>60</v>
      </c>
      <c r="C19" s="14"/>
      <c r="D19" s="19"/>
      <c r="E19" s="10" t="s">
        <v>53</v>
      </c>
    </row>
    <row r="20" spans="1:5" x14ac:dyDescent="0.25">
      <c r="A20" s="8"/>
      <c r="B20" t="s">
        <v>61</v>
      </c>
      <c r="C20" s="14"/>
      <c r="D20" s="19"/>
      <c r="E20" s="10" t="s">
        <v>53</v>
      </c>
    </row>
    <row r="21" spans="1:5" x14ac:dyDescent="0.25">
      <c r="A21" s="8"/>
      <c r="B21" t="s">
        <v>62</v>
      </c>
      <c r="C21" s="14"/>
      <c r="D21" s="19"/>
      <c r="E21" s="10" t="s">
        <v>53</v>
      </c>
    </row>
    <row r="22" spans="1:5" x14ac:dyDescent="0.25">
      <c r="A22" s="8"/>
      <c r="B22" t="s">
        <v>29</v>
      </c>
      <c r="C22" s="14">
        <v>43634</v>
      </c>
      <c r="D22" s="19" t="s">
        <v>63</v>
      </c>
      <c r="E22" s="10" t="s">
        <v>53</v>
      </c>
    </row>
    <row r="23" spans="1:5" x14ac:dyDescent="0.25">
      <c r="A23" s="8"/>
      <c r="B23" t="s">
        <v>64</v>
      </c>
      <c r="C23" s="14"/>
      <c r="D23" s="19"/>
      <c r="E23" s="10" t="s">
        <v>53</v>
      </c>
    </row>
    <row r="24" spans="1:5" x14ac:dyDescent="0.25">
      <c r="A24" s="8"/>
      <c r="B24" t="s">
        <v>65</v>
      </c>
      <c r="C24" s="14"/>
      <c r="D24" s="19"/>
      <c r="E24" s="10" t="s">
        <v>66</v>
      </c>
    </row>
    <row r="25" spans="1:5" x14ac:dyDescent="0.25">
      <c r="A25" s="8"/>
      <c r="B25" t="s">
        <v>4</v>
      </c>
      <c r="C25" s="14">
        <v>43404</v>
      </c>
      <c r="D25" s="19" t="s">
        <v>43</v>
      </c>
      <c r="E25" s="10" t="s">
        <v>53</v>
      </c>
    </row>
    <row r="26" spans="1:5" x14ac:dyDescent="0.25">
      <c r="A26" s="8"/>
      <c r="B26" t="s">
        <v>67</v>
      </c>
      <c r="C26" s="14"/>
      <c r="D26" s="19"/>
      <c r="E26" s="10" t="s">
        <v>66</v>
      </c>
    </row>
    <row r="27" spans="1:5" x14ac:dyDescent="0.25">
      <c r="A27" s="8"/>
      <c r="B27" t="s">
        <v>68</v>
      </c>
      <c r="C27" s="14"/>
      <c r="D27" s="19"/>
      <c r="E27" s="10" t="s">
        <v>53</v>
      </c>
    </row>
    <row r="28" spans="1:5" x14ac:dyDescent="0.25">
      <c r="A28" s="8"/>
      <c r="B28" t="s">
        <v>69</v>
      </c>
      <c r="C28" s="14"/>
      <c r="D28" s="19"/>
      <c r="E28" s="10" t="s">
        <v>53</v>
      </c>
    </row>
    <row r="29" spans="1:5" x14ac:dyDescent="0.25">
      <c r="A29" s="8"/>
      <c r="B29" t="s">
        <v>70</v>
      </c>
      <c r="C29" s="14"/>
      <c r="D29" s="19"/>
      <c r="E29" s="10" t="s">
        <v>45</v>
      </c>
    </row>
    <row r="30" spans="1:5" x14ac:dyDescent="0.25">
      <c r="A30" s="8"/>
      <c r="B30" t="s">
        <v>71</v>
      </c>
      <c r="C30" s="14"/>
      <c r="D30" s="19"/>
      <c r="E30" s="10" t="s">
        <v>45</v>
      </c>
    </row>
    <row r="31" spans="1:5" x14ac:dyDescent="0.25">
      <c r="A31" s="8"/>
      <c r="B31" t="s">
        <v>72</v>
      </c>
      <c r="C31" s="14">
        <v>43552</v>
      </c>
      <c r="D31" s="19" t="s">
        <v>73</v>
      </c>
      <c r="E31" s="10" t="s">
        <v>74</v>
      </c>
    </row>
    <row r="32" spans="1:5" x14ac:dyDescent="0.25">
      <c r="A32" s="8"/>
      <c r="B32" t="s">
        <v>75</v>
      </c>
      <c r="C32" s="14"/>
      <c r="D32" s="19"/>
      <c r="E32" s="10" t="s">
        <v>45</v>
      </c>
    </row>
    <row r="33" spans="1:5" x14ac:dyDescent="0.25">
      <c r="A33" s="8"/>
      <c r="B33" t="s">
        <v>76</v>
      </c>
      <c r="C33" s="14"/>
      <c r="D33" s="19"/>
      <c r="E33" s="10" t="s">
        <v>45</v>
      </c>
    </row>
    <row r="34" spans="1:5" x14ac:dyDescent="0.25">
      <c r="A34" s="8"/>
      <c r="B34" t="s">
        <v>77</v>
      </c>
      <c r="C34" s="14">
        <v>43567</v>
      </c>
      <c r="D34" s="19" t="s">
        <v>78</v>
      </c>
      <c r="E34" s="10" t="s">
        <v>79</v>
      </c>
    </row>
    <row r="35" spans="1:5" x14ac:dyDescent="0.25">
      <c r="A35" s="8"/>
      <c r="B35" t="s">
        <v>80</v>
      </c>
      <c r="C35" s="14"/>
      <c r="D35" s="19"/>
      <c r="E35" s="10" t="s">
        <v>53</v>
      </c>
    </row>
    <row r="36" spans="1:5" x14ac:dyDescent="0.25">
      <c r="A36" s="8"/>
      <c r="B36" t="s">
        <v>81</v>
      </c>
      <c r="C36" s="14"/>
      <c r="D36" s="19"/>
      <c r="E36" s="10" t="s">
        <v>53</v>
      </c>
    </row>
    <row r="37" spans="1:5" x14ac:dyDescent="0.25">
      <c r="A37" s="8"/>
      <c r="B37" t="s">
        <v>82</v>
      </c>
      <c r="C37" s="14">
        <v>43531</v>
      </c>
      <c r="D37" s="19" t="s">
        <v>83</v>
      </c>
      <c r="E37" s="10" t="s">
        <v>53</v>
      </c>
    </row>
    <row r="38" spans="1:5" x14ac:dyDescent="0.25">
      <c r="A38" s="8"/>
      <c r="B38" t="s">
        <v>84</v>
      </c>
      <c r="C38" s="14"/>
      <c r="D38" s="19"/>
      <c r="E38" s="10" t="s">
        <v>53</v>
      </c>
    </row>
    <row r="39" spans="1:5" x14ac:dyDescent="0.25">
      <c r="A39" s="8"/>
      <c r="B39" t="s">
        <v>85</v>
      </c>
      <c r="C39" s="14"/>
      <c r="D39" s="19"/>
      <c r="E39" s="10" t="s">
        <v>53</v>
      </c>
    </row>
    <row r="40" spans="1:5" x14ac:dyDescent="0.25">
      <c r="A40" s="8"/>
      <c r="B40" t="s">
        <v>86</v>
      </c>
      <c r="C40" s="14">
        <v>43524</v>
      </c>
      <c r="D40" s="19" t="s">
        <v>87</v>
      </c>
      <c r="E40" s="10" t="s">
        <v>53</v>
      </c>
    </row>
    <row r="41" spans="1:5" x14ac:dyDescent="0.25">
      <c r="A41" s="8"/>
      <c r="B41" t="s">
        <v>88</v>
      </c>
      <c r="C41" s="14"/>
      <c r="D41" s="19"/>
      <c r="E41" s="10" t="s">
        <v>53</v>
      </c>
    </row>
    <row r="42" spans="1:5" x14ac:dyDescent="0.25">
      <c r="A42" s="8"/>
      <c r="B42" t="s">
        <v>89</v>
      </c>
      <c r="C42" s="14"/>
      <c r="D42" s="19"/>
      <c r="E42" s="10" t="s">
        <v>53</v>
      </c>
    </row>
    <row r="43" spans="1:5" x14ac:dyDescent="0.25">
      <c r="A43" s="8"/>
      <c r="B43" t="s">
        <v>90</v>
      </c>
      <c r="C43" s="14"/>
      <c r="D43" s="19"/>
      <c r="E43" s="10" t="s">
        <v>53</v>
      </c>
    </row>
    <row r="44" spans="1:5" x14ac:dyDescent="0.25">
      <c r="A44" s="8"/>
      <c r="B44" t="s">
        <v>91</v>
      </c>
      <c r="C44" s="14">
        <v>43287</v>
      </c>
      <c r="D44" s="19" t="s">
        <v>92</v>
      </c>
      <c r="E44" s="10" t="s">
        <v>53</v>
      </c>
    </row>
    <row r="45" spans="1:5" x14ac:dyDescent="0.25">
      <c r="A45" s="8"/>
      <c r="B45" t="s">
        <v>93</v>
      </c>
      <c r="C45" s="14"/>
      <c r="D45" s="19"/>
      <c r="E45" s="10" t="s">
        <v>53</v>
      </c>
    </row>
    <row r="46" spans="1:5" x14ac:dyDescent="0.25">
      <c r="A46" s="8"/>
      <c r="B46" t="s">
        <v>94</v>
      </c>
      <c r="C46" s="14">
        <v>43376</v>
      </c>
      <c r="D46" s="19" t="s">
        <v>95</v>
      </c>
      <c r="E46" s="10" t="s">
        <v>53</v>
      </c>
    </row>
    <row r="47" spans="1:5" x14ac:dyDescent="0.25">
      <c r="A47" s="8"/>
      <c r="B47" t="s">
        <v>96</v>
      </c>
      <c r="C47" s="14"/>
      <c r="D47" s="19"/>
      <c r="E47" s="10" t="s">
        <v>53</v>
      </c>
    </row>
    <row r="48" spans="1:5" x14ac:dyDescent="0.25">
      <c r="A48" s="8"/>
      <c r="B48" t="s">
        <v>22</v>
      </c>
      <c r="C48" s="14">
        <v>43518</v>
      </c>
      <c r="D48" s="19" t="s">
        <v>97</v>
      </c>
      <c r="E48" s="10" t="s">
        <v>66</v>
      </c>
    </row>
    <row r="49" spans="1:5" x14ac:dyDescent="0.25">
      <c r="A49" s="8"/>
      <c r="B49" t="s">
        <v>98</v>
      </c>
      <c r="C49" s="14"/>
      <c r="D49" s="19"/>
      <c r="E49" s="10" t="s">
        <v>53</v>
      </c>
    </row>
    <row r="50" spans="1:5" x14ac:dyDescent="0.25">
      <c r="A50" s="8"/>
      <c r="B50" t="s">
        <v>99</v>
      </c>
      <c r="C50" s="14"/>
      <c r="D50" s="19"/>
      <c r="E50" s="10" t="s">
        <v>53</v>
      </c>
    </row>
    <row r="51" spans="1:5" x14ac:dyDescent="0.25">
      <c r="A51" s="8"/>
      <c r="B51" t="s">
        <v>100</v>
      </c>
      <c r="C51" s="14"/>
      <c r="D51" s="19"/>
      <c r="E51" s="10" t="s">
        <v>53</v>
      </c>
    </row>
    <row r="52" spans="1:5" x14ac:dyDescent="0.25">
      <c r="A52" s="8"/>
      <c r="B52" t="s">
        <v>101</v>
      </c>
      <c r="C52" s="14"/>
      <c r="D52" s="19"/>
      <c r="E52" s="10" t="s">
        <v>45</v>
      </c>
    </row>
    <row r="53" spans="1:5" x14ac:dyDescent="0.25">
      <c r="A53" s="8"/>
      <c r="B53" t="s">
        <v>102</v>
      </c>
      <c r="C53" s="16"/>
      <c r="D53" s="19"/>
      <c r="E53" s="10" t="s">
        <v>45</v>
      </c>
    </row>
    <row r="54" spans="1:5" x14ac:dyDescent="0.25">
      <c r="A54" s="8"/>
      <c r="B54" t="s">
        <v>13</v>
      </c>
      <c r="C54" s="16">
        <v>43206</v>
      </c>
      <c r="D54" s="19" t="s">
        <v>103</v>
      </c>
      <c r="E54" s="10" t="s">
        <v>53</v>
      </c>
    </row>
    <row r="55" spans="1:5" x14ac:dyDescent="0.25">
      <c r="A55" s="8"/>
      <c r="B55" t="s">
        <v>104</v>
      </c>
      <c r="C55" s="16"/>
      <c r="D55" s="19"/>
      <c r="E55" s="10" t="s">
        <v>53</v>
      </c>
    </row>
    <row r="56" spans="1:5" x14ac:dyDescent="0.25">
      <c r="A56" s="8"/>
      <c r="B56" t="s">
        <v>105</v>
      </c>
      <c r="C56" s="14">
        <v>43561</v>
      </c>
      <c r="D56" s="19" t="s">
        <v>106</v>
      </c>
      <c r="E56" s="10" t="s">
        <v>66</v>
      </c>
    </row>
    <row r="57" spans="1:5" x14ac:dyDescent="0.25">
      <c r="A57" s="8"/>
      <c r="B57" t="s">
        <v>14</v>
      </c>
      <c r="C57" s="14">
        <v>43670</v>
      </c>
      <c r="D57" s="19" t="s">
        <v>107</v>
      </c>
      <c r="E57" s="10" t="s">
        <v>66</v>
      </c>
    </row>
    <row r="58" spans="1:5" x14ac:dyDescent="0.25">
      <c r="A58" s="8"/>
      <c r="B58" t="s">
        <v>108</v>
      </c>
      <c r="C58" s="14">
        <v>43553</v>
      </c>
      <c r="D58" s="19" t="s">
        <v>109</v>
      </c>
      <c r="E58" s="10" t="s">
        <v>66</v>
      </c>
    </row>
    <row r="59" spans="1:5" x14ac:dyDescent="0.25">
      <c r="A59" s="8"/>
      <c r="B59" t="s">
        <v>110</v>
      </c>
      <c r="C59" s="14">
        <v>43670</v>
      </c>
      <c r="D59" s="19" t="s">
        <v>111</v>
      </c>
      <c r="E59" s="10" t="s">
        <v>66</v>
      </c>
    </row>
    <row r="60" spans="1:5" x14ac:dyDescent="0.25">
      <c r="A60" s="8"/>
      <c r="B60" t="s">
        <v>112</v>
      </c>
      <c r="C60" s="14"/>
      <c r="D60" s="19"/>
      <c r="E60" s="10" t="s">
        <v>53</v>
      </c>
    </row>
    <row r="61" spans="1:5" x14ac:dyDescent="0.25">
      <c r="A61" s="8"/>
      <c r="B61" t="s">
        <v>113</v>
      </c>
      <c r="C61" s="14">
        <v>43285</v>
      </c>
      <c r="D61" s="19" t="s">
        <v>114</v>
      </c>
      <c r="E61" s="10" t="s">
        <v>53</v>
      </c>
    </row>
    <row r="62" spans="1:5" x14ac:dyDescent="0.25">
      <c r="A62" s="8"/>
      <c r="B62" t="s">
        <v>115</v>
      </c>
      <c r="C62" s="14"/>
      <c r="D62" s="19"/>
      <c r="E62" s="10" t="s">
        <v>53</v>
      </c>
    </row>
    <row r="63" spans="1:5" x14ac:dyDescent="0.25">
      <c r="A63" s="8"/>
      <c r="B63" t="s">
        <v>116</v>
      </c>
      <c r="C63" s="14"/>
      <c r="D63" s="19"/>
      <c r="E63" s="10" t="s">
        <v>45</v>
      </c>
    </row>
    <row r="64" spans="1:5" x14ac:dyDescent="0.25">
      <c r="A64" s="8"/>
      <c r="B64" t="s">
        <v>117</v>
      </c>
      <c r="C64" s="14"/>
      <c r="D64" s="19"/>
      <c r="E64" s="10" t="s">
        <v>45</v>
      </c>
    </row>
    <row r="65" spans="1:5" x14ac:dyDescent="0.25">
      <c r="A65" s="8"/>
      <c r="B65" t="s">
        <v>118</v>
      </c>
      <c r="C65" s="15">
        <v>43211</v>
      </c>
      <c r="D65" s="19" t="s">
        <v>119</v>
      </c>
      <c r="E65" s="10" t="s">
        <v>66</v>
      </c>
    </row>
    <row r="66" spans="1:5" x14ac:dyDescent="0.25">
      <c r="A66" s="8"/>
      <c r="B66" t="s">
        <v>120</v>
      </c>
      <c r="C66" s="14"/>
      <c r="D66" s="19"/>
      <c r="E66" s="10" t="s">
        <v>53</v>
      </c>
    </row>
    <row r="67" spans="1:5" x14ac:dyDescent="0.25">
      <c r="A67" s="8"/>
      <c r="B67" t="s">
        <v>121</v>
      </c>
      <c r="C67" s="14">
        <v>43468</v>
      </c>
      <c r="D67" s="19" t="s">
        <v>97</v>
      </c>
      <c r="E67" s="10" t="s">
        <v>53</v>
      </c>
    </row>
    <row r="68" spans="1:5" x14ac:dyDescent="0.25">
      <c r="A68" s="8"/>
      <c r="B68" t="s">
        <v>122</v>
      </c>
      <c r="C68" s="14"/>
      <c r="D68" s="19"/>
      <c r="E68" s="10" t="s">
        <v>53</v>
      </c>
    </row>
    <row r="69" spans="1:5" x14ac:dyDescent="0.25">
      <c r="A69" s="8"/>
      <c r="B69" t="s">
        <v>123</v>
      </c>
      <c r="C69" s="14">
        <v>43517</v>
      </c>
      <c r="D69" s="19" t="s">
        <v>124</v>
      </c>
      <c r="E69" s="10" t="s">
        <v>66</v>
      </c>
    </row>
    <row r="70" spans="1:5" x14ac:dyDescent="0.25">
      <c r="A70" s="8"/>
      <c r="B70" t="s">
        <v>125</v>
      </c>
      <c r="C70" s="14"/>
      <c r="D70" s="19"/>
      <c r="E70" s="10" t="s">
        <v>53</v>
      </c>
    </row>
    <row r="71" spans="1:5" x14ac:dyDescent="0.25">
      <c r="A71" s="8"/>
      <c r="B71" t="s">
        <v>126</v>
      </c>
      <c r="C71" s="14"/>
      <c r="D71" s="19"/>
      <c r="E71" s="10" t="s">
        <v>45</v>
      </c>
    </row>
    <row r="72" spans="1:5" x14ac:dyDescent="0.25">
      <c r="A72" s="8"/>
      <c r="B72" t="s">
        <v>127</v>
      </c>
      <c r="C72" s="14"/>
      <c r="D72" s="19"/>
      <c r="E72" s="10" t="s">
        <v>53</v>
      </c>
    </row>
    <row r="73" spans="1:5" x14ac:dyDescent="0.25">
      <c r="A73" s="8"/>
      <c r="B73" t="s">
        <v>128</v>
      </c>
      <c r="C73" s="14"/>
      <c r="D73" s="19"/>
      <c r="E73" s="10" t="s">
        <v>45</v>
      </c>
    </row>
    <row r="74" spans="1:5" x14ac:dyDescent="0.25">
      <c r="A74" s="8"/>
      <c r="B74" t="s">
        <v>129</v>
      </c>
      <c r="C74" s="14"/>
      <c r="D74" s="19"/>
      <c r="E74" s="10" t="s">
        <v>53</v>
      </c>
    </row>
    <row r="75" spans="1:5" x14ac:dyDescent="0.25">
      <c r="A75" s="8"/>
      <c r="B75" t="s">
        <v>130</v>
      </c>
      <c r="C75" s="14">
        <v>43411</v>
      </c>
      <c r="D75" s="19" t="s">
        <v>131</v>
      </c>
      <c r="E75" s="10" t="s">
        <v>53</v>
      </c>
    </row>
    <row r="76" spans="1:5" x14ac:dyDescent="0.25">
      <c r="A76" s="8"/>
      <c r="B76" t="s">
        <v>2</v>
      </c>
      <c r="C76" s="15">
        <v>43531</v>
      </c>
      <c r="D76" s="19" t="s">
        <v>97</v>
      </c>
      <c r="E76" s="10" t="s">
        <v>66</v>
      </c>
    </row>
    <row r="77" spans="1:5" x14ac:dyDescent="0.25">
      <c r="A77" s="8"/>
      <c r="B77" t="s">
        <v>132</v>
      </c>
      <c r="C77" s="14"/>
      <c r="D77" s="19"/>
      <c r="E77" s="10" t="s">
        <v>53</v>
      </c>
    </row>
    <row r="78" spans="1:5" x14ac:dyDescent="0.25">
      <c r="A78" s="8"/>
      <c r="B78" t="s">
        <v>133</v>
      </c>
      <c r="C78" s="14"/>
      <c r="D78" s="19"/>
      <c r="E78" s="10" t="s">
        <v>45</v>
      </c>
    </row>
    <row r="79" spans="1:5" x14ac:dyDescent="0.25">
      <c r="A79" s="8"/>
      <c r="B79" t="s">
        <v>134</v>
      </c>
      <c r="C79" s="14"/>
      <c r="D79" s="19"/>
      <c r="E79" s="10" t="s">
        <v>53</v>
      </c>
    </row>
    <row r="80" spans="1:5" x14ac:dyDescent="0.25">
      <c r="A80" s="8"/>
      <c r="B80" t="s">
        <v>25</v>
      </c>
      <c r="C80" s="14">
        <v>43537</v>
      </c>
      <c r="D80" s="19" t="s">
        <v>135</v>
      </c>
      <c r="E80" s="10" t="s">
        <v>66</v>
      </c>
    </row>
    <row r="81" spans="1:5" x14ac:dyDescent="0.25">
      <c r="A81" s="8"/>
      <c r="B81" t="s">
        <v>136</v>
      </c>
      <c r="C81" s="14"/>
      <c r="D81" s="19"/>
      <c r="E81" s="10" t="s">
        <v>45</v>
      </c>
    </row>
    <row r="82" spans="1:5" x14ac:dyDescent="0.25">
      <c r="A82" s="8"/>
      <c r="B82" t="s">
        <v>28</v>
      </c>
      <c r="C82" s="14"/>
      <c r="D82" s="19"/>
      <c r="E82" s="10" t="s">
        <v>53</v>
      </c>
    </row>
    <row r="83" spans="1:5" x14ac:dyDescent="0.25">
      <c r="A83" s="8"/>
      <c r="B83" t="s">
        <v>26</v>
      </c>
      <c r="C83" s="14"/>
      <c r="D83" s="19"/>
      <c r="E83" s="10" t="s">
        <v>45</v>
      </c>
    </row>
    <row r="84" spans="1:5" x14ac:dyDescent="0.25">
      <c r="A84" s="8"/>
      <c r="B84" t="s">
        <v>137</v>
      </c>
      <c r="C84" s="14"/>
      <c r="D84" s="19"/>
      <c r="E84" s="10" t="s">
        <v>53</v>
      </c>
    </row>
    <row r="85" spans="1:5" x14ac:dyDescent="0.25">
      <c r="A85" s="8"/>
      <c r="B85" t="s">
        <v>6</v>
      </c>
      <c r="C85" s="14">
        <v>43724</v>
      </c>
      <c r="D85" s="19" t="s">
        <v>111</v>
      </c>
      <c r="E85" s="10" t="s">
        <v>66</v>
      </c>
    </row>
    <row r="86" spans="1:5" x14ac:dyDescent="0.25">
      <c r="A86" s="8"/>
      <c r="B86" t="s">
        <v>138</v>
      </c>
      <c r="C86" s="14"/>
      <c r="D86" s="19"/>
      <c r="E86" s="10" t="s">
        <v>53</v>
      </c>
    </row>
    <row r="87" spans="1:5" x14ac:dyDescent="0.25">
      <c r="A87" s="8"/>
      <c r="B87" t="s">
        <v>1</v>
      </c>
      <c r="C87" s="14">
        <v>43494</v>
      </c>
      <c r="D87" s="19" t="s">
        <v>97</v>
      </c>
      <c r="E87" s="10" t="s">
        <v>66</v>
      </c>
    </row>
    <row r="88" spans="1:5" x14ac:dyDescent="0.25">
      <c r="A88" s="8"/>
      <c r="B88" t="s">
        <v>139</v>
      </c>
      <c r="C88" s="14">
        <v>43287</v>
      </c>
      <c r="D88" s="19" t="s">
        <v>140</v>
      </c>
      <c r="E88" s="10" t="s">
        <v>53</v>
      </c>
    </row>
    <row r="89" spans="1:5" x14ac:dyDescent="0.25">
      <c r="A89" s="8"/>
      <c r="B89" t="s">
        <v>7</v>
      </c>
      <c r="C89" s="14">
        <v>43791</v>
      </c>
      <c r="D89" s="19" t="s">
        <v>97</v>
      </c>
      <c r="E89" s="10" t="s">
        <v>66</v>
      </c>
    </row>
    <row r="90" spans="1:5" x14ac:dyDescent="0.25">
      <c r="A90" s="8"/>
      <c r="B90" t="s">
        <v>141</v>
      </c>
      <c r="C90" s="14"/>
      <c r="D90" s="19"/>
      <c r="E90" s="10" t="s">
        <v>53</v>
      </c>
    </row>
    <row r="91" spans="1:5" x14ac:dyDescent="0.25">
      <c r="A91" s="8"/>
      <c r="B91" t="s">
        <v>142</v>
      </c>
      <c r="C91" s="14"/>
      <c r="D91" s="19"/>
      <c r="E91" s="10" t="s">
        <v>53</v>
      </c>
    </row>
    <row r="92" spans="1:5" x14ac:dyDescent="0.25">
      <c r="A92" s="8"/>
      <c r="B92" t="s">
        <v>143</v>
      </c>
      <c r="C92" s="14"/>
      <c r="D92" s="19"/>
      <c r="E92" s="10" t="s">
        <v>53</v>
      </c>
    </row>
    <row r="93" spans="1:5" x14ac:dyDescent="0.25">
      <c r="A93" s="8"/>
      <c r="B93" t="s">
        <v>144</v>
      </c>
      <c r="C93" s="14"/>
      <c r="D93" s="19"/>
      <c r="E93" s="10" t="s">
        <v>53</v>
      </c>
    </row>
    <row r="94" spans="1:5" x14ac:dyDescent="0.25">
      <c r="A94" s="8"/>
      <c r="B94" t="s">
        <v>145</v>
      </c>
      <c r="C94" s="14"/>
      <c r="D94" s="19"/>
      <c r="E94" s="10" t="s">
        <v>45</v>
      </c>
    </row>
    <row r="95" spans="1:5" x14ac:dyDescent="0.25">
      <c r="A95" s="8"/>
      <c r="B95" t="s">
        <v>146</v>
      </c>
      <c r="C95" s="14">
        <v>43497</v>
      </c>
      <c r="D95" s="19" t="s">
        <v>147</v>
      </c>
      <c r="E95" s="10" t="s">
        <v>66</v>
      </c>
    </row>
    <row r="96" spans="1:5" x14ac:dyDescent="0.25">
      <c r="A96" s="8"/>
      <c r="B96" t="s">
        <v>148</v>
      </c>
      <c r="C96" s="14"/>
      <c r="D96" s="19"/>
      <c r="E96" s="10" t="s">
        <v>53</v>
      </c>
    </row>
    <row r="97" spans="1:5" x14ac:dyDescent="0.25">
      <c r="A97" s="8"/>
      <c r="B97" t="s">
        <v>149</v>
      </c>
      <c r="C97" s="14"/>
      <c r="D97" s="19"/>
      <c r="E97" s="10" t="s">
        <v>53</v>
      </c>
    </row>
    <row r="98" spans="1:5" x14ac:dyDescent="0.25">
      <c r="A98" s="8"/>
      <c r="B98" t="s">
        <v>150</v>
      </c>
      <c r="C98" s="14"/>
      <c r="D98" s="19"/>
      <c r="E98" s="10" t="s">
        <v>53</v>
      </c>
    </row>
    <row r="99" spans="1:5" x14ac:dyDescent="0.25">
      <c r="A99" s="8"/>
      <c r="B99" t="s">
        <v>151</v>
      </c>
      <c r="C99" s="14"/>
      <c r="D99" s="19"/>
      <c r="E99" s="10" t="s">
        <v>45</v>
      </c>
    </row>
    <row r="100" spans="1:5" x14ac:dyDescent="0.25">
      <c r="A100" s="8"/>
      <c r="B100" t="s">
        <v>152</v>
      </c>
      <c r="C100" s="14"/>
      <c r="D100" s="19"/>
      <c r="E100" s="10" t="s">
        <v>53</v>
      </c>
    </row>
    <row r="101" spans="1:5" x14ac:dyDescent="0.25">
      <c r="A101" s="8"/>
      <c r="B101" t="s">
        <v>153</v>
      </c>
      <c r="C101" s="14"/>
      <c r="D101" s="19"/>
      <c r="E101" s="10" t="s">
        <v>53</v>
      </c>
    </row>
    <row r="102" spans="1:5" x14ac:dyDescent="0.25">
      <c r="A102" s="8"/>
      <c r="B102" t="s">
        <v>154</v>
      </c>
      <c r="C102" s="14"/>
      <c r="D102" s="19"/>
      <c r="E102" s="10" t="s">
        <v>53</v>
      </c>
    </row>
    <row r="103" spans="1:5" x14ac:dyDescent="0.25">
      <c r="A103" s="8"/>
      <c r="B103" t="s">
        <v>155</v>
      </c>
      <c r="C103" s="14"/>
      <c r="D103" s="19"/>
      <c r="E103" s="10" t="s">
        <v>45</v>
      </c>
    </row>
    <row r="104" spans="1:5" x14ac:dyDescent="0.25">
      <c r="A104" s="8"/>
      <c r="B104" t="s">
        <v>5</v>
      </c>
      <c r="C104" s="14">
        <v>43538</v>
      </c>
      <c r="D104" s="19" t="s">
        <v>156</v>
      </c>
      <c r="E104" s="10" t="s">
        <v>66</v>
      </c>
    </row>
    <row r="105" spans="1:5" x14ac:dyDescent="0.25">
      <c r="A105" s="8"/>
      <c r="B105" t="s">
        <v>157</v>
      </c>
      <c r="C105" s="14"/>
      <c r="D105" s="19"/>
      <c r="E105" s="10" t="s">
        <v>45</v>
      </c>
    </row>
    <row r="106" spans="1:5" x14ac:dyDescent="0.25">
      <c r="A106" s="8"/>
      <c r="B106" t="s">
        <v>158</v>
      </c>
      <c r="C106" s="14"/>
      <c r="D106" s="19"/>
      <c r="E106" s="10" t="s">
        <v>45</v>
      </c>
    </row>
    <row r="107" spans="1:5" x14ac:dyDescent="0.25">
      <c r="A107" s="8"/>
      <c r="B107" t="s">
        <v>159</v>
      </c>
      <c r="C107" s="14"/>
      <c r="D107" s="19"/>
      <c r="E107" s="10" t="s">
        <v>45</v>
      </c>
    </row>
    <row r="108" spans="1:5" x14ac:dyDescent="0.25">
      <c r="A108" s="8"/>
      <c r="B108" t="s">
        <v>160</v>
      </c>
      <c r="C108" s="14">
        <v>43621</v>
      </c>
      <c r="D108" s="19" t="s">
        <v>161</v>
      </c>
      <c r="E108" s="10" t="s">
        <v>66</v>
      </c>
    </row>
    <row r="109" spans="1:5" x14ac:dyDescent="0.25">
      <c r="A109" s="8"/>
      <c r="B109" t="s">
        <v>162</v>
      </c>
      <c r="C109" s="14"/>
      <c r="D109" s="19"/>
      <c r="E109" s="10" t="s">
        <v>53</v>
      </c>
    </row>
    <row r="110" spans="1:5" x14ac:dyDescent="0.25">
      <c r="A110" s="8"/>
      <c r="B110" t="s">
        <v>163</v>
      </c>
      <c r="C110" s="14"/>
      <c r="D110" s="19"/>
      <c r="E110" s="10" t="s">
        <v>45</v>
      </c>
    </row>
    <row r="111" spans="1:5" x14ac:dyDescent="0.25">
      <c r="A111" s="8"/>
      <c r="B111" t="s">
        <v>164</v>
      </c>
      <c r="C111" s="14"/>
      <c r="D111" s="19"/>
      <c r="E111" s="10" t="s">
        <v>45</v>
      </c>
    </row>
    <row r="112" spans="1:5" x14ac:dyDescent="0.25">
      <c r="A112" s="8"/>
      <c r="B112" t="s">
        <v>165</v>
      </c>
      <c r="C112" s="14"/>
      <c r="D112" s="19"/>
      <c r="E112" s="10" t="s">
        <v>45</v>
      </c>
    </row>
    <row r="113" spans="1:5" x14ac:dyDescent="0.25">
      <c r="A113" s="8"/>
      <c r="B113" t="s">
        <v>166</v>
      </c>
      <c r="C113" s="14"/>
      <c r="D113" s="19"/>
      <c r="E113" s="10" t="s">
        <v>45</v>
      </c>
    </row>
    <row r="114" spans="1:5" x14ac:dyDescent="0.25">
      <c r="A114" s="8"/>
      <c r="B114" t="s">
        <v>167</v>
      </c>
      <c r="C114" s="14"/>
      <c r="D114" s="19"/>
      <c r="E114" s="10" t="s">
        <v>45</v>
      </c>
    </row>
    <row r="115" spans="1:5" x14ac:dyDescent="0.25">
      <c r="A115" s="8"/>
      <c r="B115" t="s">
        <v>168</v>
      </c>
      <c r="C115" s="14"/>
      <c r="D115" s="19"/>
      <c r="E115" s="10" t="s">
        <v>45</v>
      </c>
    </row>
    <row r="116" spans="1:5" x14ac:dyDescent="0.25">
      <c r="A116" s="8"/>
      <c r="B116" t="s">
        <v>169</v>
      </c>
      <c r="C116" s="14"/>
      <c r="D116" s="19"/>
      <c r="E116" s="10" t="s">
        <v>45</v>
      </c>
    </row>
    <row r="117" spans="1:5" x14ac:dyDescent="0.25">
      <c r="A117" s="8"/>
      <c r="B117" t="s">
        <v>170</v>
      </c>
      <c r="C117" s="14"/>
      <c r="D117" s="19"/>
      <c r="E117" s="10" t="s">
        <v>53</v>
      </c>
    </row>
    <row r="118" spans="1:5" x14ac:dyDescent="0.25">
      <c r="A118" s="8"/>
      <c r="B118" t="s">
        <v>171</v>
      </c>
      <c r="C118" s="14"/>
      <c r="D118" s="19"/>
      <c r="E118" s="10" t="s">
        <v>45</v>
      </c>
    </row>
    <row r="119" spans="1:5" x14ac:dyDescent="0.25">
      <c r="A119" s="8"/>
      <c r="B119" t="s">
        <v>172</v>
      </c>
      <c r="C119" s="14">
        <v>43537</v>
      </c>
      <c r="D119" s="19" t="s">
        <v>173</v>
      </c>
      <c r="E119" s="10" t="s">
        <v>66</v>
      </c>
    </row>
    <row r="120" spans="1:5" x14ac:dyDescent="0.25">
      <c r="A120" s="8"/>
      <c r="B120" t="s">
        <v>174</v>
      </c>
      <c r="C120" s="14">
        <v>43377</v>
      </c>
      <c r="D120" s="19" t="s">
        <v>173</v>
      </c>
      <c r="E120" s="10" t="s">
        <v>66</v>
      </c>
    </row>
    <row r="121" spans="1:5" x14ac:dyDescent="0.25">
      <c r="A121" s="8"/>
      <c r="B121" t="s">
        <v>175</v>
      </c>
      <c r="C121" s="14"/>
      <c r="D121" s="19"/>
      <c r="E121" s="10" t="s">
        <v>45</v>
      </c>
    </row>
    <row r="122" spans="1:5" x14ac:dyDescent="0.25">
      <c r="A122" s="8"/>
      <c r="B122" t="s">
        <v>176</v>
      </c>
      <c r="C122" s="14"/>
      <c r="D122" s="19"/>
      <c r="E122" s="10" t="s">
        <v>45</v>
      </c>
    </row>
    <row r="123" spans="1:5" x14ac:dyDescent="0.25">
      <c r="A123" s="8"/>
      <c r="B123" t="s">
        <v>177</v>
      </c>
      <c r="C123" s="14"/>
      <c r="D123" s="19"/>
      <c r="E123" s="10" t="s">
        <v>45</v>
      </c>
    </row>
    <row r="124" spans="1:5" x14ac:dyDescent="0.25">
      <c r="A124" s="8"/>
      <c r="B124" t="s">
        <v>178</v>
      </c>
      <c r="C124" s="14">
        <v>43484</v>
      </c>
      <c r="D124" s="19" t="s">
        <v>179</v>
      </c>
      <c r="E124" s="10" t="s">
        <v>66</v>
      </c>
    </row>
    <row r="125" spans="1:5" x14ac:dyDescent="0.25">
      <c r="A125" s="8"/>
      <c r="B125" t="s">
        <v>180</v>
      </c>
      <c r="C125" s="14"/>
      <c r="D125" s="19"/>
      <c r="E125" s="10" t="s">
        <v>45</v>
      </c>
    </row>
    <row r="126" spans="1:5" x14ac:dyDescent="0.25">
      <c r="A126" s="8"/>
      <c r="B126" t="s">
        <v>10</v>
      </c>
      <c r="C126" s="14">
        <v>43376</v>
      </c>
      <c r="D126" s="19" t="s">
        <v>97</v>
      </c>
      <c r="E126" s="10" t="s">
        <v>66</v>
      </c>
    </row>
    <row r="127" spans="1:5" x14ac:dyDescent="0.25">
      <c r="A127" s="8"/>
      <c r="B127" t="s">
        <v>181</v>
      </c>
      <c r="C127" s="14"/>
      <c r="D127" s="19"/>
      <c r="E127" s="10" t="s">
        <v>45</v>
      </c>
    </row>
    <row r="128" spans="1:5" x14ac:dyDescent="0.25">
      <c r="A128" s="8"/>
      <c r="B128" t="s">
        <v>182</v>
      </c>
      <c r="C128" s="14"/>
      <c r="D128" s="19"/>
      <c r="E128" s="10" t="s">
        <v>45</v>
      </c>
    </row>
    <row r="129" spans="1:5" x14ac:dyDescent="0.25">
      <c r="A129" s="8"/>
      <c r="B129" t="s">
        <v>183</v>
      </c>
      <c r="C129" s="14"/>
      <c r="D129" s="19"/>
      <c r="E129" s="10" t="s">
        <v>45</v>
      </c>
    </row>
    <row r="130" spans="1:5" x14ac:dyDescent="0.25">
      <c r="A130" s="8"/>
      <c r="B130" t="s">
        <v>184</v>
      </c>
      <c r="C130" s="14"/>
      <c r="D130" s="19"/>
      <c r="E130" s="10" t="s">
        <v>45</v>
      </c>
    </row>
    <row r="131" spans="1:5" x14ac:dyDescent="0.25">
      <c r="A131" s="8"/>
      <c r="B131" t="s">
        <v>185</v>
      </c>
      <c r="C131" s="14"/>
      <c r="D131" s="19"/>
      <c r="E131" s="10" t="s">
        <v>45</v>
      </c>
    </row>
    <row r="132" spans="1:5" x14ac:dyDescent="0.25">
      <c r="A132" s="8"/>
      <c r="B132" t="s">
        <v>186</v>
      </c>
      <c r="C132" s="14">
        <v>43544</v>
      </c>
      <c r="D132" s="19" t="s">
        <v>97</v>
      </c>
      <c r="E132" s="10" t="s">
        <v>66</v>
      </c>
    </row>
    <row r="133" spans="1:5" x14ac:dyDescent="0.25">
      <c r="A133" s="8"/>
      <c r="B133" t="s">
        <v>8</v>
      </c>
      <c r="C133" s="14">
        <v>43663</v>
      </c>
      <c r="D133" s="19" t="s">
        <v>187</v>
      </c>
      <c r="E133" s="10" t="s">
        <v>66</v>
      </c>
    </row>
    <row r="134" spans="1:5" x14ac:dyDescent="0.25">
      <c r="A134" s="8"/>
      <c r="B134" t="s">
        <v>188</v>
      </c>
      <c r="C134" s="16">
        <v>43517</v>
      </c>
      <c r="D134" s="19" t="s">
        <v>189</v>
      </c>
      <c r="E134" s="10" t="s">
        <v>53</v>
      </c>
    </row>
    <row r="135" spans="1:5" x14ac:dyDescent="0.25">
      <c r="A135" s="8"/>
      <c r="B135" t="s">
        <v>190</v>
      </c>
      <c r="C135" s="16">
        <v>43186</v>
      </c>
      <c r="D135" s="19" t="s">
        <v>191</v>
      </c>
      <c r="E135" s="10" t="s">
        <v>45</v>
      </c>
    </row>
    <row r="136" spans="1:5" x14ac:dyDescent="0.25">
      <c r="A136" s="8"/>
      <c r="B136" t="s">
        <v>192</v>
      </c>
      <c r="C136" s="16"/>
      <c r="D136" s="19"/>
      <c r="E136" s="10" t="s">
        <v>53</v>
      </c>
    </row>
    <row r="137" spans="1:5" x14ac:dyDescent="0.25">
      <c r="A137" s="8"/>
      <c r="B137" t="s">
        <v>193</v>
      </c>
      <c r="C137" s="14"/>
      <c r="D137" s="19"/>
      <c r="E137" s="10" t="s">
        <v>66</v>
      </c>
    </row>
    <row r="138" spans="1:5" x14ac:dyDescent="0.25">
      <c r="A138" s="8"/>
      <c r="B138" t="s">
        <v>11</v>
      </c>
      <c r="C138" s="14">
        <v>43525</v>
      </c>
      <c r="D138" s="19" t="s">
        <v>194</v>
      </c>
      <c r="E138" s="10" t="s">
        <v>66</v>
      </c>
    </row>
    <row r="139" spans="1:5" x14ac:dyDescent="0.25">
      <c r="A139" s="8"/>
      <c r="B139" t="s">
        <v>24</v>
      </c>
      <c r="C139" s="14">
        <v>43540</v>
      </c>
      <c r="D139" s="19" t="s">
        <v>195</v>
      </c>
      <c r="E139" s="10" t="s">
        <v>66</v>
      </c>
    </row>
    <row r="140" spans="1:5" x14ac:dyDescent="0.25">
      <c r="A140" s="8"/>
      <c r="B140" t="s">
        <v>196</v>
      </c>
      <c r="C140" s="14">
        <v>43475</v>
      </c>
      <c r="D140" s="19" t="s">
        <v>197</v>
      </c>
      <c r="E140" s="10" t="s">
        <v>66</v>
      </c>
    </row>
    <row r="141" spans="1:5" x14ac:dyDescent="0.25">
      <c r="A141" s="8"/>
      <c r="B141" t="s">
        <v>27</v>
      </c>
      <c r="C141" s="14">
        <v>43473</v>
      </c>
      <c r="D141" s="19" t="s">
        <v>198</v>
      </c>
      <c r="E141" s="10" t="s">
        <v>66</v>
      </c>
    </row>
    <row r="142" spans="1:5" x14ac:dyDescent="0.25">
      <c r="A142" s="8"/>
      <c r="B142" t="s">
        <v>199</v>
      </c>
      <c r="C142" s="14">
        <v>43368</v>
      </c>
      <c r="D142" s="19" t="s">
        <v>200</v>
      </c>
      <c r="E142" s="10" t="s">
        <v>53</v>
      </c>
    </row>
    <row r="143" spans="1:5" x14ac:dyDescent="0.25">
      <c r="A143" s="8"/>
      <c r="B143" t="s">
        <v>16</v>
      </c>
      <c r="C143" s="14">
        <v>43509</v>
      </c>
      <c r="D143" s="19" t="s">
        <v>201</v>
      </c>
      <c r="E143" s="10" t="s">
        <v>66</v>
      </c>
    </row>
    <row r="144" spans="1:5" x14ac:dyDescent="0.25">
      <c r="A144" s="8"/>
      <c r="B144" t="s">
        <v>202</v>
      </c>
      <c r="C144" s="14">
        <v>43530</v>
      </c>
      <c r="D144" s="19" t="s">
        <v>203</v>
      </c>
      <c r="E144" s="10" t="s">
        <v>66</v>
      </c>
    </row>
    <row r="145" spans="1:5" x14ac:dyDescent="0.25">
      <c r="A145" s="8"/>
      <c r="B145" t="s">
        <v>204</v>
      </c>
      <c r="C145" s="14"/>
      <c r="D145" s="19"/>
      <c r="E145" s="10" t="s">
        <v>66</v>
      </c>
    </row>
    <row r="146" spans="1:5" x14ac:dyDescent="0.25">
      <c r="A146" s="8"/>
      <c r="B146" t="s">
        <v>17</v>
      </c>
      <c r="C146" s="14">
        <v>43536</v>
      </c>
      <c r="D146" s="19" t="s">
        <v>205</v>
      </c>
      <c r="E146" s="10" t="s">
        <v>66</v>
      </c>
    </row>
    <row r="147" spans="1:5" x14ac:dyDescent="0.25">
      <c r="A147" s="8"/>
      <c r="B147" t="s">
        <v>206</v>
      </c>
      <c r="C147" s="16">
        <v>43491</v>
      </c>
      <c r="D147" s="19" t="s">
        <v>207</v>
      </c>
      <c r="E147" s="10" t="s">
        <v>66</v>
      </c>
    </row>
    <row r="148" spans="1:5" x14ac:dyDescent="0.25">
      <c r="A148" s="8"/>
      <c r="B148" t="s">
        <v>208</v>
      </c>
      <c r="C148" s="16">
        <v>43587</v>
      </c>
      <c r="D148" s="19" t="s">
        <v>209</v>
      </c>
      <c r="E148" s="10" t="s">
        <v>66</v>
      </c>
    </row>
    <row r="149" spans="1:5" x14ac:dyDescent="0.25">
      <c r="A149" s="8"/>
      <c r="B149" t="s">
        <v>210</v>
      </c>
      <c r="C149" s="16"/>
      <c r="D149" s="19"/>
      <c r="E149" s="10" t="s">
        <v>66</v>
      </c>
    </row>
    <row r="150" spans="1:5" x14ac:dyDescent="0.25">
      <c r="A150" s="8"/>
      <c r="B150" t="s">
        <v>211</v>
      </c>
      <c r="C150" s="14">
        <v>43476</v>
      </c>
      <c r="D150" s="19" t="s">
        <v>212</v>
      </c>
      <c r="E150" s="10" t="s">
        <v>66</v>
      </c>
    </row>
    <row r="151" spans="1:5" x14ac:dyDescent="0.25">
      <c r="A151" s="8"/>
      <c r="B151" t="s">
        <v>213</v>
      </c>
      <c r="C151" s="14">
        <v>43446</v>
      </c>
      <c r="D151" s="19" t="s">
        <v>214</v>
      </c>
      <c r="E151" s="10" t="s">
        <v>66</v>
      </c>
    </row>
    <row r="152" spans="1:5" x14ac:dyDescent="0.25">
      <c r="A152" s="8"/>
      <c r="B152" t="s">
        <v>215</v>
      </c>
      <c r="C152" s="14"/>
      <c r="D152" s="19"/>
      <c r="E152" s="10" t="s">
        <v>66</v>
      </c>
    </row>
    <row r="153" spans="1:5" x14ac:dyDescent="0.25">
      <c r="A153" s="8"/>
      <c r="B153" t="s">
        <v>12</v>
      </c>
      <c r="C153" s="14">
        <v>43539</v>
      </c>
      <c r="D153" s="19" t="s">
        <v>124</v>
      </c>
      <c r="E153" s="10" t="s">
        <v>66</v>
      </c>
    </row>
    <row r="154" spans="1:5" x14ac:dyDescent="0.25">
      <c r="A154" s="8"/>
      <c r="B154" t="s">
        <v>216</v>
      </c>
      <c r="C154" s="14"/>
      <c r="D154" s="19"/>
      <c r="E154" s="10" t="s">
        <v>45</v>
      </c>
    </row>
    <row r="155" spans="1:5" x14ac:dyDescent="0.25">
      <c r="A155" s="8"/>
      <c r="B155" t="s">
        <v>217</v>
      </c>
      <c r="C155" s="14">
        <v>43440</v>
      </c>
      <c r="D155" s="19" t="s">
        <v>218</v>
      </c>
      <c r="E155" s="10" t="s">
        <v>66</v>
      </c>
    </row>
    <row r="156" spans="1:5" x14ac:dyDescent="0.25">
      <c r="A156" s="8"/>
      <c r="B156" t="s">
        <v>3</v>
      </c>
      <c r="C156" s="14">
        <v>43752</v>
      </c>
      <c r="D156" s="19" t="s">
        <v>219</v>
      </c>
      <c r="E156" s="10" t="s">
        <v>66</v>
      </c>
    </row>
    <row r="157" spans="1:5" x14ac:dyDescent="0.25">
      <c r="A157" s="8"/>
      <c r="B157" t="s">
        <v>220</v>
      </c>
      <c r="C157" s="14"/>
      <c r="D157" s="19"/>
      <c r="E157" s="10" t="s">
        <v>45</v>
      </c>
    </row>
    <row r="158" spans="1:5" x14ac:dyDescent="0.25">
      <c r="A158" s="8"/>
      <c r="B158" t="s">
        <v>20</v>
      </c>
      <c r="C158" s="14">
        <v>43504</v>
      </c>
      <c r="D158" s="19" t="s">
        <v>221</v>
      </c>
      <c r="E158" s="10" t="s">
        <v>66</v>
      </c>
    </row>
    <row r="159" spans="1:5" x14ac:dyDescent="0.25">
      <c r="A159" s="8"/>
      <c r="B159" t="s">
        <v>222</v>
      </c>
      <c r="C159" s="14">
        <v>43508</v>
      </c>
      <c r="D159" s="19" t="s">
        <v>223</v>
      </c>
      <c r="E159" s="10" t="s">
        <v>66</v>
      </c>
    </row>
    <row r="160" spans="1:5" x14ac:dyDescent="0.25">
      <c r="A160" s="8"/>
      <c r="B160" t="s">
        <v>0</v>
      </c>
      <c r="C160" s="14">
        <v>43517</v>
      </c>
      <c r="D160" s="19" t="s">
        <v>224</v>
      </c>
      <c r="E160" s="10" t="s">
        <v>66</v>
      </c>
    </row>
    <row r="161" spans="1:5" x14ac:dyDescent="0.25">
      <c r="A161" s="8"/>
      <c r="B161" t="s">
        <v>225</v>
      </c>
      <c r="C161" s="16">
        <v>43484</v>
      </c>
      <c r="D161" s="19" t="s">
        <v>97</v>
      </c>
      <c r="E161" s="10" t="s">
        <v>66</v>
      </c>
    </row>
    <row r="162" spans="1:5" x14ac:dyDescent="0.25">
      <c r="A162" s="8"/>
      <c r="B162" t="s">
        <v>21</v>
      </c>
      <c r="C162" s="74">
        <v>43614</v>
      </c>
      <c r="D162" s="19" t="s">
        <v>97</v>
      </c>
      <c r="E162" s="10" t="s">
        <v>66</v>
      </c>
    </row>
    <row r="163" spans="1:5" x14ac:dyDescent="0.25">
      <c r="A163" s="8"/>
      <c r="B163" t="s">
        <v>23</v>
      </c>
      <c r="C163" s="16">
        <v>43525</v>
      </c>
      <c r="D163" s="19" t="s">
        <v>226</v>
      </c>
      <c r="E163" s="10" t="s">
        <v>66</v>
      </c>
    </row>
    <row r="164" spans="1:5" x14ac:dyDescent="0.25">
      <c r="A164" s="8"/>
      <c r="B164" t="s">
        <v>31</v>
      </c>
      <c r="C164" s="14">
        <v>43480</v>
      </c>
      <c r="D164" s="19" t="s">
        <v>227</v>
      </c>
      <c r="E164" s="10" t="s">
        <v>66</v>
      </c>
    </row>
    <row r="165" spans="1:5" x14ac:dyDescent="0.25">
      <c r="A165" s="8"/>
      <c r="B165" t="s">
        <v>228</v>
      </c>
      <c r="C165" s="14">
        <v>43510</v>
      </c>
      <c r="D165" s="19" t="s">
        <v>124</v>
      </c>
      <c r="E165" s="10" t="s">
        <v>66</v>
      </c>
    </row>
    <row r="166" spans="1:5" x14ac:dyDescent="0.25">
      <c r="A166" s="8"/>
      <c r="B166" t="s">
        <v>229</v>
      </c>
      <c r="C166" s="14"/>
      <c r="D166" s="19"/>
      <c r="E166" s="10" t="s">
        <v>45</v>
      </c>
    </row>
    <row r="167" spans="1:5" x14ac:dyDescent="0.25">
      <c r="A167" s="8"/>
      <c r="B167" t="s">
        <v>230</v>
      </c>
      <c r="C167" s="14"/>
      <c r="D167" s="19"/>
      <c r="E167" s="10" t="s">
        <v>45</v>
      </c>
    </row>
    <row r="168" spans="1:5" x14ac:dyDescent="0.25">
      <c r="A168" s="8"/>
      <c r="B168" t="s">
        <v>231</v>
      </c>
      <c r="C168" s="14"/>
      <c r="D168" s="19"/>
      <c r="E168" s="10" t="s">
        <v>45</v>
      </c>
    </row>
    <row r="169" spans="1:5" x14ac:dyDescent="0.25">
      <c r="A169" s="8"/>
      <c r="B169" t="s">
        <v>232</v>
      </c>
      <c r="C169" s="14">
        <v>43470</v>
      </c>
      <c r="D169" s="19" t="s">
        <v>233</v>
      </c>
      <c r="E169" s="10" t="s">
        <v>234</v>
      </c>
    </row>
    <row r="170" spans="1:5" x14ac:dyDescent="0.25">
      <c r="A170" s="8"/>
      <c r="B170" t="s">
        <v>235</v>
      </c>
      <c r="C170" s="14"/>
      <c r="D170" s="19"/>
      <c r="E170" s="10" t="s">
        <v>66</v>
      </c>
    </row>
    <row r="171" spans="1:5" x14ac:dyDescent="0.25">
      <c r="A171" s="8"/>
      <c r="B171" t="s">
        <v>236</v>
      </c>
      <c r="C171" s="14"/>
      <c r="D171" s="19"/>
      <c r="E171" s="10" t="s">
        <v>66</v>
      </c>
    </row>
    <row r="172" spans="1:5" x14ac:dyDescent="0.25">
      <c r="A172" s="8"/>
      <c r="B172" t="s">
        <v>237</v>
      </c>
      <c r="C172" s="14"/>
      <c r="D172" s="19"/>
      <c r="E172" s="10" t="s">
        <v>66</v>
      </c>
    </row>
    <row r="173" spans="1:5" x14ac:dyDescent="0.25">
      <c r="A173" s="8"/>
      <c r="B173" t="s">
        <v>238</v>
      </c>
      <c r="C173" s="14"/>
      <c r="D173" s="19"/>
      <c r="E173" s="10" t="s">
        <v>66</v>
      </c>
    </row>
    <row r="174" spans="1:5" x14ac:dyDescent="0.25">
      <c r="A174" s="8"/>
      <c r="B174" t="s">
        <v>239</v>
      </c>
      <c r="C174" s="14"/>
      <c r="D174" s="19"/>
      <c r="E174" s="10" t="s">
        <v>66</v>
      </c>
    </row>
    <row r="175" spans="1:5" x14ac:dyDescent="0.25">
      <c r="A175" s="8"/>
      <c r="B175" t="s">
        <v>240</v>
      </c>
      <c r="C175" s="14"/>
      <c r="D175" s="19"/>
      <c r="E175" s="10" t="s">
        <v>66</v>
      </c>
    </row>
    <row r="176" spans="1:5" x14ac:dyDescent="0.25">
      <c r="A176" s="8"/>
      <c r="B176" t="s">
        <v>241</v>
      </c>
      <c r="C176" s="14">
        <v>43564</v>
      </c>
      <c r="D176" s="19" t="s">
        <v>242</v>
      </c>
      <c r="E176" s="10" t="s">
        <v>66</v>
      </c>
    </row>
    <row r="177" spans="1:5" x14ac:dyDescent="0.25">
      <c r="A177" s="8"/>
      <c r="B177" t="s">
        <v>243</v>
      </c>
      <c r="C177" s="14">
        <v>43378</v>
      </c>
      <c r="D177" s="19" t="s">
        <v>244</v>
      </c>
      <c r="E177" s="10" t="s">
        <v>245</v>
      </c>
    </row>
    <row r="178" spans="1:5" x14ac:dyDescent="0.25">
      <c r="A178" s="8"/>
      <c r="B178" t="s">
        <v>246</v>
      </c>
      <c r="C178" s="14">
        <v>43323</v>
      </c>
      <c r="D178" s="19" t="s">
        <v>43</v>
      </c>
      <c r="E178" s="10" t="s">
        <v>247</v>
      </c>
    </row>
    <row r="179" spans="1:5" x14ac:dyDescent="0.25">
      <c r="A179" s="8"/>
      <c r="B179" t="s">
        <v>248</v>
      </c>
      <c r="C179" s="14"/>
      <c r="D179" s="19"/>
      <c r="E179" s="10" t="s">
        <v>45</v>
      </c>
    </row>
    <row r="180" spans="1:5" x14ac:dyDescent="0.25">
      <c r="A180" s="8"/>
      <c r="B180" t="s">
        <v>249</v>
      </c>
      <c r="C180" s="14"/>
      <c r="D180" s="19"/>
      <c r="E180" s="10" t="s">
        <v>45</v>
      </c>
    </row>
    <row r="181" spans="1:5" x14ac:dyDescent="0.25">
      <c r="A181" s="8"/>
      <c r="B181" t="s">
        <v>250</v>
      </c>
      <c r="C181" s="14"/>
      <c r="D181" s="19"/>
      <c r="E181" s="10" t="s">
        <v>45</v>
      </c>
    </row>
    <row r="182" spans="1:5" x14ac:dyDescent="0.25">
      <c r="A182" s="8"/>
      <c r="B182" t="s">
        <v>251</v>
      </c>
      <c r="C182" s="14"/>
      <c r="D182" s="19"/>
      <c r="E182" s="10" t="s">
        <v>45</v>
      </c>
    </row>
    <row r="183" spans="1:5" x14ac:dyDescent="0.25">
      <c r="A183" s="8"/>
      <c r="B183" t="s">
        <v>252</v>
      </c>
      <c r="C183" s="14"/>
      <c r="D183" s="19"/>
      <c r="E183" s="10" t="s">
        <v>45</v>
      </c>
    </row>
    <row r="184" spans="1:5" x14ac:dyDescent="0.25">
      <c r="A184" s="8"/>
      <c r="B184" t="s">
        <v>253</v>
      </c>
      <c r="C184" s="14"/>
      <c r="D184" s="19"/>
      <c r="E184" s="10" t="s">
        <v>45</v>
      </c>
    </row>
    <row r="185" spans="1:5" x14ac:dyDescent="0.25">
      <c r="A185" s="8"/>
      <c r="B185" t="s">
        <v>254</v>
      </c>
      <c r="C185" s="14"/>
      <c r="D185" s="19"/>
      <c r="E185" s="10" t="s">
        <v>45</v>
      </c>
    </row>
    <row r="186" spans="1:5" x14ac:dyDescent="0.25">
      <c r="A186" s="8"/>
      <c r="B186" t="s">
        <v>255</v>
      </c>
      <c r="C186" s="14"/>
      <c r="D186" s="19"/>
      <c r="E186" s="10" t="s">
        <v>45</v>
      </c>
    </row>
    <row r="187" spans="1:5" x14ac:dyDescent="0.25">
      <c r="A187" s="8"/>
      <c r="B187" t="s">
        <v>256</v>
      </c>
      <c r="C187" s="14"/>
      <c r="D187" s="19"/>
      <c r="E187" s="10" t="s">
        <v>45</v>
      </c>
    </row>
    <row r="188" spans="1:5" x14ac:dyDescent="0.25">
      <c r="A188" s="8"/>
      <c r="B188" t="s">
        <v>257</v>
      </c>
      <c r="C188" s="14"/>
      <c r="D188" s="19"/>
      <c r="E188" s="10" t="s">
        <v>45</v>
      </c>
    </row>
    <row r="189" spans="1:5" x14ac:dyDescent="0.25">
      <c r="A189" s="8"/>
      <c r="B189" t="s">
        <v>258</v>
      </c>
      <c r="C189" s="14"/>
      <c r="D189" s="19"/>
      <c r="E189" s="10" t="s">
        <v>45</v>
      </c>
    </row>
    <row r="190" spans="1:5" x14ac:dyDescent="0.25">
      <c r="A190" s="8"/>
      <c r="B190" t="s">
        <v>259</v>
      </c>
      <c r="C190" s="14"/>
      <c r="D190" s="19"/>
      <c r="E190" s="10" t="s">
        <v>45</v>
      </c>
    </row>
    <row r="191" spans="1:5" x14ac:dyDescent="0.25">
      <c r="A191" s="8"/>
      <c r="B191" t="s">
        <v>260</v>
      </c>
      <c r="C191" s="14"/>
      <c r="D191" s="19"/>
      <c r="E191" s="10" t="s">
        <v>45</v>
      </c>
    </row>
    <row r="192" spans="1:5" x14ac:dyDescent="0.25">
      <c r="A192" s="8"/>
      <c r="B192" t="s">
        <v>261</v>
      </c>
      <c r="C192" s="14"/>
      <c r="D192" s="19"/>
      <c r="E192" s="10" t="s">
        <v>45</v>
      </c>
    </row>
    <row r="193" spans="1:5" x14ac:dyDescent="0.25">
      <c r="A193" s="8"/>
      <c r="B193" t="s">
        <v>262</v>
      </c>
      <c r="C193" s="14">
        <v>43392</v>
      </c>
      <c r="D193" s="19" t="s">
        <v>244</v>
      </c>
      <c r="E193" s="10" t="s">
        <v>263</v>
      </c>
    </row>
    <row r="194" spans="1:5" x14ac:dyDescent="0.25">
      <c r="A194" s="8"/>
      <c r="B194" t="s">
        <v>264</v>
      </c>
      <c r="C194" s="14"/>
      <c r="D194" s="19"/>
      <c r="E194" s="10" t="s">
        <v>45</v>
      </c>
    </row>
    <row r="195" spans="1:5" x14ac:dyDescent="0.25">
      <c r="A195" s="8"/>
      <c r="B195" t="s">
        <v>265</v>
      </c>
      <c r="C195" s="14"/>
      <c r="D195" s="19"/>
      <c r="E195" s="10" t="s">
        <v>45</v>
      </c>
    </row>
    <row r="196" spans="1:5" x14ac:dyDescent="0.25">
      <c r="A196" s="8"/>
      <c r="B196" t="s">
        <v>266</v>
      </c>
      <c r="C196" s="14"/>
      <c r="D196" s="19"/>
      <c r="E196" s="10" t="s">
        <v>45</v>
      </c>
    </row>
    <row r="197" spans="1:5" x14ac:dyDescent="0.25">
      <c r="A197" s="8"/>
      <c r="B197" t="s">
        <v>267</v>
      </c>
      <c r="C197" s="14">
        <v>43396</v>
      </c>
      <c r="D197" s="19" t="s">
        <v>268</v>
      </c>
      <c r="E197" s="10" t="s">
        <v>66</v>
      </c>
    </row>
    <row r="198" spans="1:5" x14ac:dyDescent="0.25">
      <c r="A198" s="8"/>
      <c r="B198" t="s">
        <v>269</v>
      </c>
      <c r="C198" s="14">
        <v>43389</v>
      </c>
      <c r="D198" s="19" t="s">
        <v>270</v>
      </c>
      <c r="E198" s="10" t="s">
        <v>66</v>
      </c>
    </row>
    <row r="199" spans="1:5" x14ac:dyDescent="0.25">
      <c r="A199" s="8"/>
      <c r="B199" t="s">
        <v>271</v>
      </c>
      <c r="C199" s="14"/>
      <c r="D199" s="19"/>
      <c r="E199" s="10" t="s">
        <v>66</v>
      </c>
    </row>
    <row r="200" spans="1:5" x14ac:dyDescent="0.25">
      <c r="A200" s="8"/>
      <c r="B200" t="s">
        <v>272</v>
      </c>
      <c r="C200" s="14"/>
      <c r="D200" s="19"/>
      <c r="E200" s="10" t="s">
        <v>45</v>
      </c>
    </row>
    <row r="201" spans="1:5" x14ac:dyDescent="0.25">
      <c r="A201" s="8"/>
      <c r="B201" t="s">
        <v>273</v>
      </c>
      <c r="C201" s="14"/>
      <c r="D201" s="19"/>
      <c r="E201" s="10" t="s">
        <v>53</v>
      </c>
    </row>
    <row r="202" spans="1:5" x14ac:dyDescent="0.25">
      <c r="A202" s="8"/>
      <c r="B202" t="s">
        <v>274</v>
      </c>
      <c r="C202" s="14"/>
      <c r="D202" s="19"/>
      <c r="E202" s="10" t="s">
        <v>53</v>
      </c>
    </row>
    <row r="203" spans="1:5" x14ac:dyDescent="0.25">
      <c r="A203" s="8"/>
      <c r="B203" t="s">
        <v>275</v>
      </c>
      <c r="C203" s="14"/>
      <c r="D203" s="19"/>
      <c r="E203" s="10" t="s">
        <v>66</v>
      </c>
    </row>
    <row r="204" spans="1:5" x14ac:dyDescent="0.25">
      <c r="A204" s="8"/>
      <c r="B204" t="s">
        <v>276</v>
      </c>
      <c r="C204" s="14"/>
      <c r="D204" s="19"/>
      <c r="E204" s="10" t="s">
        <v>66</v>
      </c>
    </row>
    <row r="205" spans="1:5" x14ac:dyDescent="0.25">
      <c r="A205" s="8"/>
      <c r="B205" t="s">
        <v>277</v>
      </c>
      <c r="C205" s="14"/>
      <c r="D205" s="19"/>
      <c r="E205" s="10" t="s">
        <v>66</v>
      </c>
    </row>
    <row r="206" spans="1:5" x14ac:dyDescent="0.25">
      <c r="A206" s="8"/>
      <c r="B206" t="s">
        <v>278</v>
      </c>
      <c r="C206" s="14"/>
      <c r="D206" s="19"/>
      <c r="E206" s="10" t="s">
        <v>66</v>
      </c>
    </row>
    <row r="207" spans="1:5" x14ac:dyDescent="0.25">
      <c r="A207" s="8"/>
      <c r="B207" t="s">
        <v>279</v>
      </c>
      <c r="C207" s="14"/>
      <c r="D207" s="19"/>
      <c r="E207" s="10" t="s">
        <v>53</v>
      </c>
    </row>
    <row r="208" spans="1:5" x14ac:dyDescent="0.25">
      <c r="A208" s="8"/>
      <c r="B208" t="s">
        <v>280</v>
      </c>
      <c r="C208" s="14"/>
      <c r="D208" s="19"/>
      <c r="E208" s="10" t="s">
        <v>53</v>
      </c>
    </row>
    <row r="209" spans="1:5" x14ac:dyDescent="0.25">
      <c r="A209" s="8"/>
      <c r="B209" t="s">
        <v>281</v>
      </c>
      <c r="C209" s="14"/>
      <c r="D209" s="19"/>
      <c r="E209" s="10" t="s">
        <v>66</v>
      </c>
    </row>
    <row r="210" spans="1:5" x14ac:dyDescent="0.25">
      <c r="A210" s="8"/>
      <c r="B210" t="s">
        <v>282</v>
      </c>
      <c r="C210" s="14"/>
      <c r="D210" s="19"/>
      <c r="E210" s="10" t="s">
        <v>66</v>
      </c>
    </row>
    <row r="211" spans="1:5" x14ac:dyDescent="0.25">
      <c r="A211" s="8"/>
      <c r="B211" t="s">
        <v>283</v>
      </c>
      <c r="C211" s="14">
        <v>43463</v>
      </c>
      <c r="D211" s="19" t="s">
        <v>244</v>
      </c>
      <c r="E211" s="10" t="s">
        <v>284</v>
      </c>
    </row>
    <row r="212" spans="1:5" x14ac:dyDescent="0.25">
      <c r="A212" s="8"/>
      <c r="B212" t="s">
        <v>285</v>
      </c>
      <c r="C212" s="14"/>
      <c r="D212" s="19"/>
      <c r="E212" s="10" t="s">
        <v>53</v>
      </c>
    </row>
    <row r="213" spans="1:5" x14ac:dyDescent="0.25">
      <c r="A213" s="8"/>
      <c r="B213" t="s">
        <v>286</v>
      </c>
      <c r="C213" s="14"/>
      <c r="D213" s="19"/>
      <c r="E213" s="10" t="s">
        <v>45</v>
      </c>
    </row>
    <row r="214" spans="1:5" x14ac:dyDescent="0.25">
      <c r="A214" s="8"/>
      <c r="B214" t="s">
        <v>287</v>
      </c>
      <c r="C214" s="14"/>
      <c r="D214" s="19"/>
      <c r="E214" s="10" t="s">
        <v>45</v>
      </c>
    </row>
    <row r="215" spans="1:5" x14ac:dyDescent="0.25">
      <c r="A215" s="8"/>
      <c r="B215" t="s">
        <v>288</v>
      </c>
      <c r="C215" s="14"/>
      <c r="D215" s="19"/>
      <c r="E215" s="10" t="s">
        <v>45</v>
      </c>
    </row>
    <row r="216" spans="1:5" x14ac:dyDescent="0.25">
      <c r="A216" s="8"/>
      <c r="B216" t="s">
        <v>289</v>
      </c>
      <c r="C216" s="14"/>
      <c r="D216" s="19"/>
      <c r="E216" s="10" t="s">
        <v>45</v>
      </c>
    </row>
    <row r="217" spans="1:5" x14ac:dyDescent="0.25">
      <c r="A217" s="8"/>
      <c r="B217" t="s">
        <v>290</v>
      </c>
      <c r="C217" s="14"/>
      <c r="D217" s="19"/>
      <c r="E217" s="10" t="s">
        <v>45</v>
      </c>
    </row>
    <row r="218" spans="1:5" x14ac:dyDescent="0.25">
      <c r="A218" s="8"/>
      <c r="B218" t="s">
        <v>291</v>
      </c>
      <c r="C218" s="14"/>
      <c r="D218" s="19"/>
      <c r="E218" s="10" t="s">
        <v>53</v>
      </c>
    </row>
    <row r="219" spans="1:5" x14ac:dyDescent="0.25">
      <c r="A219" s="8"/>
      <c r="B219" t="s">
        <v>292</v>
      </c>
      <c r="C219" s="14"/>
      <c r="D219" s="19"/>
      <c r="E219" s="10" t="s">
        <v>53</v>
      </c>
    </row>
    <row r="220" spans="1:5" x14ac:dyDescent="0.25">
      <c r="A220" s="8"/>
      <c r="B220" t="s">
        <v>293</v>
      </c>
      <c r="C220" s="14"/>
      <c r="D220" s="19"/>
      <c r="E220" s="10" t="s">
        <v>66</v>
      </c>
    </row>
    <row r="221" spans="1:5" x14ac:dyDescent="0.25">
      <c r="A221" s="8"/>
      <c r="B221" t="s">
        <v>294</v>
      </c>
      <c r="C221" s="14"/>
      <c r="D221" s="19"/>
      <c r="E221" s="10" t="s">
        <v>45</v>
      </c>
    </row>
    <row r="222" spans="1:5" x14ac:dyDescent="0.25">
      <c r="A222" s="8"/>
      <c r="B222" t="s">
        <v>295</v>
      </c>
      <c r="C222" s="14"/>
      <c r="D222" s="19"/>
      <c r="E222" s="10" t="s">
        <v>66</v>
      </c>
    </row>
    <row r="223" spans="1:5" x14ac:dyDescent="0.25">
      <c r="A223" s="8"/>
      <c r="B223" t="s">
        <v>296</v>
      </c>
      <c r="C223" s="14"/>
      <c r="D223" s="19"/>
      <c r="E223" s="10" t="s">
        <v>45</v>
      </c>
    </row>
    <row r="224" spans="1:5" x14ac:dyDescent="0.25">
      <c r="A224" s="8"/>
      <c r="B224" t="s">
        <v>297</v>
      </c>
      <c r="C224" s="14"/>
      <c r="D224" s="19"/>
      <c r="E224" s="10" t="s">
        <v>45</v>
      </c>
    </row>
    <row r="225" spans="1:5" x14ac:dyDescent="0.25">
      <c r="A225" s="8"/>
      <c r="B225" t="s">
        <v>298</v>
      </c>
      <c r="C225" s="14"/>
      <c r="D225" s="19"/>
      <c r="E225" s="10" t="s">
        <v>53</v>
      </c>
    </row>
    <row r="226" spans="1:5" x14ac:dyDescent="0.25">
      <c r="A226" s="8"/>
      <c r="B226" t="s">
        <v>299</v>
      </c>
      <c r="C226" s="14"/>
      <c r="D226" s="19"/>
      <c r="E226" s="10" t="s">
        <v>66</v>
      </c>
    </row>
    <row r="227" spans="1:5" x14ac:dyDescent="0.25">
      <c r="A227" s="8"/>
      <c r="B227" t="s">
        <v>300</v>
      </c>
      <c r="C227" s="14"/>
      <c r="D227" s="19"/>
      <c r="E227" s="10" t="s">
        <v>53</v>
      </c>
    </row>
    <row r="228" spans="1:5" x14ac:dyDescent="0.25">
      <c r="A228" s="8"/>
      <c r="B228" t="s">
        <v>301</v>
      </c>
      <c r="C228" s="14"/>
      <c r="D228" s="19"/>
      <c r="E228" s="10" t="s">
        <v>45</v>
      </c>
    </row>
    <row r="229" spans="1:5" x14ac:dyDescent="0.25">
      <c r="A229" s="8"/>
      <c r="B229" t="s">
        <v>302</v>
      </c>
      <c r="C229" s="14">
        <v>43664</v>
      </c>
      <c r="D229" s="19" t="s">
        <v>303</v>
      </c>
      <c r="E229" s="10" t="s">
        <v>53</v>
      </c>
    </row>
    <row r="230" spans="1:5" x14ac:dyDescent="0.25">
      <c r="A230" s="8"/>
      <c r="B230" t="s">
        <v>304</v>
      </c>
      <c r="C230" s="14"/>
      <c r="D230" s="19"/>
      <c r="E230" s="10" t="s">
        <v>45</v>
      </c>
    </row>
    <row r="231" spans="1:5" x14ac:dyDescent="0.25">
      <c r="A231" s="8"/>
      <c r="B231" t="s">
        <v>305</v>
      </c>
      <c r="C231" s="14"/>
      <c r="D231" s="19"/>
      <c r="E231" s="10" t="s">
        <v>53</v>
      </c>
    </row>
    <row r="232" spans="1:5" x14ac:dyDescent="0.25">
      <c r="A232" s="8"/>
      <c r="B232" t="s">
        <v>306</v>
      </c>
      <c r="C232" s="14"/>
      <c r="D232" s="19"/>
      <c r="E232" s="10" t="s">
        <v>53</v>
      </c>
    </row>
    <row r="233" spans="1:5" x14ac:dyDescent="0.25">
      <c r="A233" s="8"/>
      <c r="B233" t="s">
        <v>307</v>
      </c>
      <c r="C233" s="14"/>
      <c r="D233" s="19"/>
      <c r="E233" s="10" t="s">
        <v>53</v>
      </c>
    </row>
    <row r="234" spans="1:5" x14ac:dyDescent="0.25">
      <c r="A234" s="8"/>
      <c r="B234" t="s">
        <v>308</v>
      </c>
      <c r="C234" s="14"/>
      <c r="D234" s="19"/>
      <c r="E234" s="10" t="s">
        <v>53</v>
      </c>
    </row>
    <row r="235" spans="1:5" x14ac:dyDescent="0.25">
      <c r="A235" s="8"/>
      <c r="B235" t="s">
        <v>309</v>
      </c>
      <c r="C235" s="14">
        <v>43642</v>
      </c>
      <c r="D235" s="19" t="s">
        <v>303</v>
      </c>
      <c r="E235" s="10" t="s">
        <v>53</v>
      </c>
    </row>
    <row r="236" spans="1:5" x14ac:dyDescent="0.25">
      <c r="A236" s="8"/>
      <c r="B236" t="s">
        <v>310</v>
      </c>
      <c r="C236" s="14"/>
      <c r="D236" s="19"/>
      <c r="E236" s="10" t="s">
        <v>53</v>
      </c>
    </row>
    <row r="237" spans="1:5" x14ac:dyDescent="0.25">
      <c r="A237" s="8"/>
      <c r="B237" t="s">
        <v>311</v>
      </c>
      <c r="C237" s="14">
        <v>43378</v>
      </c>
      <c r="D237" s="19" t="s">
        <v>312</v>
      </c>
      <c r="E237" s="10" t="s">
        <v>53</v>
      </c>
    </row>
    <row r="238" spans="1:5" x14ac:dyDescent="0.25">
      <c r="A238" s="8"/>
      <c r="B238" t="s">
        <v>313</v>
      </c>
      <c r="C238" s="14">
        <v>43383</v>
      </c>
      <c r="D238" s="19" t="s">
        <v>303</v>
      </c>
      <c r="E238" s="10" t="s">
        <v>53</v>
      </c>
    </row>
    <row r="239" spans="1:5" x14ac:dyDescent="0.25">
      <c r="A239" s="8"/>
      <c r="B239" t="s">
        <v>314</v>
      </c>
      <c r="C239" s="14"/>
      <c r="D239" s="19"/>
      <c r="E239" s="10" t="s">
        <v>66</v>
      </c>
    </row>
    <row r="240" spans="1:5" x14ac:dyDescent="0.25">
      <c r="A240" s="8"/>
      <c r="B240" t="s">
        <v>315</v>
      </c>
      <c r="C240" s="14"/>
      <c r="D240" s="19"/>
      <c r="E240" s="10" t="s">
        <v>66</v>
      </c>
    </row>
    <row r="241" spans="1:5" x14ac:dyDescent="0.25">
      <c r="A241" s="8"/>
      <c r="B241" t="s">
        <v>316</v>
      </c>
      <c r="C241" s="14"/>
      <c r="D241" s="19"/>
      <c r="E241" s="10" t="s">
        <v>66</v>
      </c>
    </row>
    <row r="242" spans="1:5" x14ac:dyDescent="0.25">
      <c r="A242" s="8"/>
      <c r="B242" t="s">
        <v>317</v>
      </c>
      <c r="C242" s="14"/>
      <c r="D242" s="19"/>
      <c r="E242" s="10" t="s">
        <v>66</v>
      </c>
    </row>
    <row r="243" spans="1:5" x14ac:dyDescent="0.25">
      <c r="A243" s="8"/>
      <c r="B243" t="s">
        <v>318</v>
      </c>
      <c r="C243" s="14"/>
      <c r="D243" s="19"/>
      <c r="E243" s="10" t="s">
        <v>66</v>
      </c>
    </row>
    <row r="244" spans="1:5" x14ac:dyDescent="0.25">
      <c r="A244" s="8"/>
      <c r="B244" t="s">
        <v>319</v>
      </c>
      <c r="C244" s="14"/>
      <c r="D244" s="19"/>
      <c r="E244" s="10" t="s">
        <v>66</v>
      </c>
    </row>
    <row r="245" spans="1:5" x14ac:dyDescent="0.25">
      <c r="A245" s="8"/>
      <c r="B245" t="s">
        <v>320</v>
      </c>
      <c r="C245" s="14"/>
      <c r="D245" s="19"/>
      <c r="E245" s="10" t="s">
        <v>66</v>
      </c>
    </row>
    <row r="246" spans="1:5" x14ac:dyDescent="0.25">
      <c r="A246" s="8"/>
      <c r="B246" t="s">
        <v>321</v>
      </c>
      <c r="C246" s="14"/>
      <c r="D246" s="19"/>
      <c r="E246" s="10" t="s">
        <v>66</v>
      </c>
    </row>
    <row r="247" spans="1:5" x14ac:dyDescent="0.25">
      <c r="A247" s="8"/>
      <c r="B247" t="s">
        <v>322</v>
      </c>
      <c r="C247" s="14"/>
      <c r="D247" s="19"/>
      <c r="E247" s="10" t="s">
        <v>66</v>
      </c>
    </row>
    <row r="248" spans="1:5" x14ac:dyDescent="0.25">
      <c r="A248" s="8"/>
      <c r="B248" t="s">
        <v>323</v>
      </c>
      <c r="C248" s="14"/>
      <c r="D248" s="19"/>
      <c r="E248" s="10" t="s">
        <v>66</v>
      </c>
    </row>
    <row r="249" spans="1:5" x14ac:dyDescent="0.25">
      <c r="A249" s="8"/>
      <c r="B249" t="s">
        <v>324</v>
      </c>
      <c r="C249" s="14"/>
      <c r="D249" s="19"/>
      <c r="E249" s="10" t="s">
        <v>66</v>
      </c>
    </row>
    <row r="250" spans="1:5" x14ac:dyDescent="0.25">
      <c r="A250" s="8"/>
      <c r="B250" t="s">
        <v>325</v>
      </c>
      <c r="C250" s="14">
        <v>43574</v>
      </c>
      <c r="D250" s="19" t="s">
        <v>326</v>
      </c>
      <c r="E250" s="10" t="s">
        <v>327</v>
      </c>
    </row>
    <row r="251" spans="1:5" x14ac:dyDescent="0.25">
      <c r="A251" s="8"/>
      <c r="B251" t="s">
        <v>328</v>
      </c>
      <c r="C251" s="14">
        <v>43596</v>
      </c>
      <c r="D251" s="19" t="s">
        <v>244</v>
      </c>
      <c r="E251" s="10" t="s">
        <v>245</v>
      </c>
    </row>
    <row r="252" spans="1:5" x14ac:dyDescent="0.25">
      <c r="A252" s="8"/>
      <c r="B252" t="s">
        <v>329</v>
      </c>
      <c r="C252" s="14"/>
      <c r="D252" s="19"/>
      <c r="E252" s="10" t="s">
        <v>45</v>
      </c>
    </row>
    <row r="253" spans="1:5" x14ac:dyDescent="0.25">
      <c r="A253" s="8"/>
      <c r="B253" t="s">
        <v>330</v>
      </c>
      <c r="C253" s="14"/>
      <c r="D253" s="19"/>
      <c r="E253" s="10" t="s">
        <v>45</v>
      </c>
    </row>
    <row r="254" spans="1:5" x14ac:dyDescent="0.25">
      <c r="A254" s="8"/>
      <c r="B254" t="s">
        <v>331</v>
      </c>
      <c r="C254" s="14"/>
      <c r="D254" s="19"/>
      <c r="E254" s="10" t="s">
        <v>45</v>
      </c>
    </row>
    <row r="255" spans="1:5" x14ac:dyDescent="0.25">
      <c r="A255" s="8"/>
      <c r="B255" t="s">
        <v>332</v>
      </c>
      <c r="C255" s="14">
        <v>43566</v>
      </c>
      <c r="D255" s="19" t="s">
        <v>333</v>
      </c>
      <c r="E255" s="10" t="s">
        <v>334</v>
      </c>
    </row>
    <row r="256" spans="1:5" x14ac:dyDescent="0.25">
      <c r="A256" s="8"/>
      <c r="B256" t="s">
        <v>335</v>
      </c>
      <c r="C256" s="14"/>
      <c r="D256" s="19"/>
      <c r="E256" s="10" t="s">
        <v>53</v>
      </c>
    </row>
    <row r="257" spans="1:5" x14ac:dyDescent="0.25">
      <c r="A257" s="8"/>
      <c r="B257" t="s">
        <v>336</v>
      </c>
      <c r="C257" s="14"/>
      <c r="D257" s="19"/>
      <c r="E257" s="10" t="s">
        <v>53</v>
      </c>
    </row>
    <row r="258" spans="1:5" x14ac:dyDescent="0.25">
      <c r="A258" s="8"/>
      <c r="B258" t="s">
        <v>337</v>
      </c>
      <c r="C258" s="14">
        <v>43728</v>
      </c>
      <c r="D258" s="19" t="s">
        <v>338</v>
      </c>
      <c r="E258" s="10" t="s">
        <v>66</v>
      </c>
    </row>
    <row r="259" spans="1:5" x14ac:dyDescent="0.25">
      <c r="A259" s="8"/>
      <c r="B259" t="s">
        <v>339</v>
      </c>
      <c r="C259" s="14"/>
      <c r="D259" s="19"/>
      <c r="E259" s="10" t="s">
        <v>45</v>
      </c>
    </row>
    <row r="260" spans="1:5" x14ac:dyDescent="0.25">
      <c r="A260" s="8"/>
      <c r="B260" t="s">
        <v>340</v>
      </c>
      <c r="C260" s="14"/>
      <c r="D260" s="19"/>
      <c r="E260" s="10" t="s">
        <v>45</v>
      </c>
    </row>
    <row r="261" spans="1:5" x14ac:dyDescent="0.25">
      <c r="A261" s="8"/>
      <c r="B261" t="s">
        <v>341</v>
      </c>
      <c r="C261" s="14">
        <v>43363</v>
      </c>
      <c r="D261" s="19" t="s">
        <v>342</v>
      </c>
      <c r="E261" s="10" t="s">
        <v>53</v>
      </c>
    </row>
    <row r="262" spans="1:5" x14ac:dyDescent="0.25">
      <c r="A262" s="8"/>
      <c r="B262" t="s">
        <v>343</v>
      </c>
      <c r="C262" s="14"/>
      <c r="D262" s="19"/>
      <c r="E262" s="10" t="s">
        <v>45</v>
      </c>
    </row>
    <row r="263" spans="1:5" x14ac:dyDescent="0.25">
      <c r="A263" s="8"/>
      <c r="B263" t="s">
        <v>344</v>
      </c>
      <c r="C263" s="14">
        <v>43724</v>
      </c>
      <c r="D263" s="19" t="s">
        <v>63</v>
      </c>
      <c r="E263" s="10" t="s">
        <v>66</v>
      </c>
    </row>
    <row r="264" spans="1:5" x14ac:dyDescent="0.25">
      <c r="A264" s="8"/>
      <c r="B264" t="s">
        <v>345</v>
      </c>
      <c r="C264" s="14">
        <v>43741</v>
      </c>
      <c r="D264" s="19" t="s">
        <v>346</v>
      </c>
      <c r="E264" s="10" t="s">
        <v>66</v>
      </c>
    </row>
    <row r="265" spans="1:5" x14ac:dyDescent="0.25">
      <c r="A265" s="8"/>
      <c r="B265" t="s">
        <v>347</v>
      </c>
      <c r="C265" s="14">
        <v>43375</v>
      </c>
      <c r="D265" s="19" t="s">
        <v>348</v>
      </c>
      <c r="E265" s="10" t="s">
        <v>45</v>
      </c>
    </row>
    <row r="266" spans="1:5" x14ac:dyDescent="0.25">
      <c r="A266" s="8"/>
      <c r="B266" t="s">
        <v>349</v>
      </c>
      <c r="C266" s="14">
        <v>43734</v>
      </c>
      <c r="D266" s="19" t="s">
        <v>350</v>
      </c>
      <c r="E266" s="10" t="s">
        <v>66</v>
      </c>
    </row>
    <row r="267" spans="1:5" x14ac:dyDescent="0.25">
      <c r="A267" s="8"/>
      <c r="B267" t="s">
        <v>351</v>
      </c>
      <c r="C267" s="14"/>
      <c r="D267" s="19"/>
      <c r="E267" s="10" t="s">
        <v>53</v>
      </c>
    </row>
    <row r="268" spans="1:5" x14ac:dyDescent="0.25">
      <c r="A268" s="8"/>
      <c r="B268" t="s">
        <v>352</v>
      </c>
      <c r="C268" s="14"/>
      <c r="D268" s="19"/>
      <c r="E268" s="10" t="s">
        <v>53</v>
      </c>
    </row>
    <row r="269" spans="1:5" x14ac:dyDescent="0.25">
      <c r="A269" s="8"/>
      <c r="B269" t="s">
        <v>353</v>
      </c>
      <c r="C269" s="14"/>
      <c r="D269" s="19"/>
      <c r="E269" s="10" t="s">
        <v>45</v>
      </c>
    </row>
    <row r="270" spans="1:5" x14ac:dyDescent="0.25">
      <c r="A270" s="8"/>
      <c r="B270" t="s">
        <v>354</v>
      </c>
      <c r="C270" s="14">
        <v>43575</v>
      </c>
      <c r="D270" s="19" t="s">
        <v>355</v>
      </c>
      <c r="E270" s="10" t="s">
        <v>327</v>
      </c>
    </row>
    <row r="271" spans="1:5" x14ac:dyDescent="0.25">
      <c r="A271" s="8"/>
      <c r="B271" t="s">
        <v>356</v>
      </c>
      <c r="C271" s="14"/>
      <c r="D271" s="19"/>
      <c r="E271" s="10" t="s">
        <v>53</v>
      </c>
    </row>
    <row r="272" spans="1:5" x14ac:dyDescent="0.25">
      <c r="A272" s="8"/>
      <c r="B272" t="s">
        <v>357</v>
      </c>
      <c r="C272" s="14">
        <v>43483</v>
      </c>
      <c r="D272" s="19" t="s">
        <v>358</v>
      </c>
      <c r="E272" s="10" t="s">
        <v>53</v>
      </c>
    </row>
    <row r="273" spans="1:5" x14ac:dyDescent="0.25">
      <c r="A273" s="8"/>
      <c r="B273" t="s">
        <v>359</v>
      </c>
      <c r="C273" s="14"/>
      <c r="D273" s="19"/>
      <c r="E273" s="10" t="s">
        <v>53</v>
      </c>
    </row>
    <row r="274" spans="1:5" x14ac:dyDescent="0.25">
      <c r="A274" s="8"/>
      <c r="B274" t="s">
        <v>360</v>
      </c>
      <c r="C274" s="14"/>
      <c r="D274" s="19"/>
      <c r="E274" s="10" t="s">
        <v>53</v>
      </c>
    </row>
    <row r="275" spans="1:5" x14ac:dyDescent="0.25">
      <c r="A275" s="8"/>
      <c r="B275" t="s">
        <v>361</v>
      </c>
      <c r="C275" s="14"/>
      <c r="D275" s="19"/>
      <c r="E275" s="10" t="s">
        <v>53</v>
      </c>
    </row>
    <row r="276" spans="1:5" x14ac:dyDescent="0.25">
      <c r="A276" s="8"/>
      <c r="B276" t="s">
        <v>362</v>
      </c>
      <c r="C276" s="14">
        <v>43487</v>
      </c>
      <c r="D276" s="19" t="s">
        <v>363</v>
      </c>
      <c r="E276" s="10" t="s">
        <v>66</v>
      </c>
    </row>
    <row r="277" spans="1:5" x14ac:dyDescent="0.25">
      <c r="A277" s="8"/>
      <c r="B277" t="s">
        <v>364</v>
      </c>
      <c r="C277" s="14"/>
      <c r="D277" s="19"/>
      <c r="E277" s="10" t="s">
        <v>53</v>
      </c>
    </row>
    <row r="278" spans="1:5" x14ac:dyDescent="0.25">
      <c r="A278" s="8"/>
      <c r="B278" t="s">
        <v>365</v>
      </c>
      <c r="C278" s="14"/>
      <c r="D278" s="19"/>
      <c r="E278" s="10" t="s">
        <v>45</v>
      </c>
    </row>
    <row r="279" spans="1:5" x14ac:dyDescent="0.25">
      <c r="A279" s="8"/>
      <c r="B279" t="s">
        <v>366</v>
      </c>
      <c r="C279" s="14"/>
      <c r="D279" s="19"/>
      <c r="E279" s="10" t="s">
        <v>45</v>
      </c>
    </row>
    <row r="280" spans="1:5" x14ac:dyDescent="0.25">
      <c r="A280" s="8"/>
      <c r="B280" t="s">
        <v>367</v>
      </c>
      <c r="C280" s="14">
        <v>43494</v>
      </c>
      <c r="D280" s="19" t="s">
        <v>368</v>
      </c>
      <c r="E280" s="10" t="s">
        <v>369</v>
      </c>
    </row>
    <row r="281" spans="1:5" x14ac:dyDescent="0.25">
      <c r="A281" s="8"/>
      <c r="B281" t="s">
        <v>370</v>
      </c>
      <c r="C281" s="14"/>
      <c r="D281" s="19"/>
      <c r="E281" s="10" t="s">
        <v>53</v>
      </c>
    </row>
    <row r="282" spans="1:5" x14ac:dyDescent="0.25">
      <c r="A282" s="8"/>
      <c r="B282" t="s">
        <v>371</v>
      </c>
      <c r="C282" s="14"/>
      <c r="D282" s="19"/>
      <c r="E282" s="10" t="s">
        <v>53</v>
      </c>
    </row>
    <row r="283" spans="1:5" x14ac:dyDescent="0.25">
      <c r="A283" s="8"/>
      <c r="B283" t="s">
        <v>372</v>
      </c>
      <c r="C283" s="14"/>
      <c r="D283" s="19"/>
      <c r="E283" s="10" t="s">
        <v>45</v>
      </c>
    </row>
    <row r="284" spans="1:5" x14ac:dyDescent="0.25">
      <c r="A284" s="8"/>
      <c r="B284" t="s">
        <v>373</v>
      </c>
      <c r="C284" s="14"/>
      <c r="D284" s="19"/>
      <c r="E284" s="10" t="s">
        <v>53</v>
      </c>
    </row>
    <row r="285" spans="1:5" x14ac:dyDescent="0.25">
      <c r="A285" s="8"/>
      <c r="B285" t="s">
        <v>374</v>
      </c>
      <c r="C285" s="14"/>
      <c r="D285" s="19"/>
      <c r="E285" s="10" t="s">
        <v>66</v>
      </c>
    </row>
    <row r="286" spans="1:5" x14ac:dyDescent="0.25">
      <c r="A286" s="8"/>
      <c r="B286" t="s">
        <v>375</v>
      </c>
      <c r="C286" s="14"/>
      <c r="D286" s="19"/>
      <c r="E286" s="10" t="s">
        <v>45</v>
      </c>
    </row>
    <row r="287" spans="1:5" x14ac:dyDescent="0.25">
      <c r="A287" s="8"/>
      <c r="B287" t="s">
        <v>376</v>
      </c>
      <c r="C287" s="14"/>
      <c r="D287" s="19"/>
      <c r="E287" s="10" t="s">
        <v>53</v>
      </c>
    </row>
    <row r="288" spans="1:5" x14ac:dyDescent="0.25">
      <c r="A288" s="8"/>
      <c r="B288" t="s">
        <v>377</v>
      </c>
      <c r="C288" s="14"/>
      <c r="D288" s="19"/>
      <c r="E288" s="10" t="s">
        <v>45</v>
      </c>
    </row>
    <row r="289" spans="1:5" x14ac:dyDescent="0.25">
      <c r="A289" s="8"/>
      <c r="B289" t="s">
        <v>378</v>
      </c>
      <c r="C289" s="14"/>
      <c r="D289" s="19"/>
      <c r="E289" s="10" t="s">
        <v>53</v>
      </c>
    </row>
    <row r="290" spans="1:5" x14ac:dyDescent="0.25">
      <c r="A290" s="8"/>
      <c r="B290" t="s">
        <v>379</v>
      </c>
      <c r="C290" s="14"/>
      <c r="D290" s="19"/>
      <c r="E290" s="10" t="s">
        <v>53</v>
      </c>
    </row>
    <row r="291" spans="1:5" x14ac:dyDescent="0.25">
      <c r="A291" s="8"/>
      <c r="B291" t="s">
        <v>380</v>
      </c>
      <c r="C291" s="14"/>
      <c r="D291" s="19"/>
      <c r="E291" s="10" t="s">
        <v>53</v>
      </c>
    </row>
    <row r="292" spans="1:5" x14ac:dyDescent="0.25">
      <c r="A292" s="8"/>
      <c r="B292" t="s">
        <v>381</v>
      </c>
      <c r="C292" s="14">
        <v>43565</v>
      </c>
      <c r="D292" s="19" t="s">
        <v>244</v>
      </c>
      <c r="E292" s="10" t="s">
        <v>382</v>
      </c>
    </row>
    <row r="293" spans="1:5" x14ac:dyDescent="0.25">
      <c r="A293" s="8"/>
      <c r="B293" t="s">
        <v>383</v>
      </c>
      <c r="C293" s="14"/>
      <c r="D293" s="19"/>
      <c r="E293" s="10" t="s">
        <v>45</v>
      </c>
    </row>
    <row r="294" spans="1:5" x14ac:dyDescent="0.25">
      <c r="A294" s="8"/>
      <c r="B294" t="s">
        <v>384</v>
      </c>
      <c r="C294" s="15">
        <v>43230</v>
      </c>
      <c r="D294" s="19" t="s">
        <v>244</v>
      </c>
      <c r="E294" s="10" t="s">
        <v>245</v>
      </c>
    </row>
    <row r="295" spans="1:5" x14ac:dyDescent="0.25">
      <c r="A295" s="8"/>
      <c r="B295" t="s">
        <v>385</v>
      </c>
      <c r="C295" s="14"/>
      <c r="D295" s="19"/>
      <c r="E295" s="10" t="s">
        <v>53</v>
      </c>
    </row>
    <row r="296" spans="1:5" x14ac:dyDescent="0.25">
      <c r="A296" s="8"/>
      <c r="B296" t="s">
        <v>386</v>
      </c>
      <c r="C296" s="14"/>
      <c r="D296" s="19"/>
      <c r="E296" s="10" t="s">
        <v>45</v>
      </c>
    </row>
    <row r="297" spans="1:5" x14ac:dyDescent="0.25">
      <c r="A297" s="8"/>
      <c r="B297" t="s">
        <v>387</v>
      </c>
      <c r="C297" s="14">
        <v>43572</v>
      </c>
      <c r="D297" s="19" t="s">
        <v>388</v>
      </c>
      <c r="E297" s="10" t="s">
        <v>53</v>
      </c>
    </row>
    <row r="298" spans="1:5" x14ac:dyDescent="0.25">
      <c r="A298" s="8"/>
      <c r="B298" t="s">
        <v>389</v>
      </c>
      <c r="C298" s="14"/>
      <c r="D298" s="19"/>
      <c r="E298" s="10" t="s">
        <v>45</v>
      </c>
    </row>
    <row r="299" spans="1:5" x14ac:dyDescent="0.25">
      <c r="A299" s="8"/>
      <c r="B299" t="s">
        <v>390</v>
      </c>
      <c r="C299" s="14"/>
      <c r="D299" s="19"/>
      <c r="E299" s="10" t="s">
        <v>66</v>
      </c>
    </row>
    <row r="300" spans="1:5" x14ac:dyDescent="0.25">
      <c r="A300" s="8"/>
      <c r="B300" t="s">
        <v>391</v>
      </c>
      <c r="C300" s="14"/>
      <c r="D300" s="19"/>
      <c r="E300" s="10" t="s">
        <v>45</v>
      </c>
    </row>
    <row r="301" spans="1:5" x14ac:dyDescent="0.25">
      <c r="A301" s="8"/>
      <c r="B301" t="s">
        <v>392</v>
      </c>
      <c r="C301" s="14"/>
      <c r="D301" s="19"/>
      <c r="E301" s="10" t="s">
        <v>66</v>
      </c>
    </row>
    <row r="302" spans="1:5" x14ac:dyDescent="0.25">
      <c r="A302" s="8"/>
      <c r="B302" t="s">
        <v>393</v>
      </c>
      <c r="C302" s="14">
        <v>43280</v>
      </c>
      <c r="D302" s="19" t="s">
        <v>244</v>
      </c>
      <c r="E302" s="10" t="s">
        <v>382</v>
      </c>
    </row>
    <row r="303" spans="1:5" x14ac:dyDescent="0.25">
      <c r="A303" s="8"/>
      <c r="B303" t="s">
        <v>394</v>
      </c>
      <c r="C303" s="14"/>
      <c r="D303" s="19"/>
      <c r="E303" s="10" t="s">
        <v>53</v>
      </c>
    </row>
    <row r="304" spans="1:5" x14ac:dyDescent="0.25">
      <c r="A304" s="8"/>
      <c r="B304" t="s">
        <v>395</v>
      </c>
      <c r="C304" s="14"/>
      <c r="D304" s="19"/>
      <c r="E304" s="10" t="s">
        <v>45</v>
      </c>
    </row>
    <row r="305" spans="1:5" x14ac:dyDescent="0.25">
      <c r="A305" s="8"/>
      <c r="B305" t="s">
        <v>396</v>
      </c>
      <c r="C305" s="14"/>
      <c r="D305" s="19"/>
      <c r="E305" s="10" t="s">
        <v>53</v>
      </c>
    </row>
    <row r="306" spans="1:5" x14ac:dyDescent="0.25">
      <c r="A306" s="8"/>
      <c r="B306" t="s">
        <v>397</v>
      </c>
      <c r="C306" s="14">
        <v>43355</v>
      </c>
      <c r="D306" s="19" t="s">
        <v>63</v>
      </c>
      <c r="E306" s="10" t="s">
        <v>53</v>
      </c>
    </row>
    <row r="307" spans="1:5" x14ac:dyDescent="0.25">
      <c r="A307" s="8"/>
      <c r="B307" t="s">
        <v>30</v>
      </c>
      <c r="C307" s="14">
        <v>43735</v>
      </c>
      <c r="D307" s="19" t="s">
        <v>398</v>
      </c>
      <c r="E307" s="10" t="s">
        <v>66</v>
      </c>
    </row>
    <row r="308" spans="1:5" x14ac:dyDescent="0.25">
      <c r="A308" s="8"/>
      <c r="B308" t="s">
        <v>399</v>
      </c>
      <c r="C308" s="14"/>
      <c r="D308" s="19"/>
      <c r="E308" s="10" t="s">
        <v>53</v>
      </c>
    </row>
    <row r="309" spans="1:5" x14ac:dyDescent="0.25">
      <c r="A309" s="8"/>
      <c r="B309" t="s">
        <v>400</v>
      </c>
      <c r="C309" s="14">
        <v>43748</v>
      </c>
      <c r="D309" s="19" t="s">
        <v>401</v>
      </c>
      <c r="E309" s="10" t="s">
        <v>66</v>
      </c>
    </row>
    <row r="310" spans="1:5" x14ac:dyDescent="0.25">
      <c r="A310" s="8"/>
      <c r="B310" t="s">
        <v>402</v>
      </c>
      <c r="C310" s="14">
        <v>43742</v>
      </c>
      <c r="D310" s="19" t="s">
        <v>403</v>
      </c>
      <c r="E310" s="10" t="s">
        <v>66</v>
      </c>
    </row>
    <row r="311" spans="1:5" x14ac:dyDescent="0.25">
      <c r="A311" s="8"/>
      <c r="B311" t="s">
        <v>404</v>
      </c>
      <c r="C311" s="14">
        <v>43382</v>
      </c>
      <c r="D311" s="19" t="s">
        <v>244</v>
      </c>
      <c r="E311" s="10" t="s">
        <v>405</v>
      </c>
    </row>
    <row r="312" spans="1:5" x14ac:dyDescent="0.25">
      <c r="A312" s="8"/>
      <c r="B312" t="s">
        <v>406</v>
      </c>
      <c r="C312" s="14">
        <v>43745</v>
      </c>
      <c r="D312" s="19" t="s">
        <v>63</v>
      </c>
      <c r="E312" s="10" t="s">
        <v>66</v>
      </c>
    </row>
    <row r="313" spans="1:5" x14ac:dyDescent="0.25">
      <c r="A313" s="8"/>
      <c r="B313" t="s">
        <v>407</v>
      </c>
      <c r="C313" s="14"/>
      <c r="D313" s="19"/>
      <c r="E313" s="10" t="s">
        <v>53</v>
      </c>
    </row>
    <row r="314" spans="1:5" x14ac:dyDescent="0.25">
      <c r="A314" s="8"/>
      <c r="B314" t="s">
        <v>15</v>
      </c>
      <c r="C314" s="14">
        <v>43390</v>
      </c>
      <c r="D314" s="19" t="s">
        <v>408</v>
      </c>
      <c r="E314" s="10" t="s">
        <v>66</v>
      </c>
    </row>
    <row r="315" spans="1:5" x14ac:dyDescent="0.25">
      <c r="A315" s="8"/>
      <c r="B315" t="s">
        <v>409</v>
      </c>
      <c r="C315" s="14">
        <v>43396</v>
      </c>
      <c r="D315" s="19" t="s">
        <v>410</v>
      </c>
      <c r="E315" s="10" t="s">
        <v>66</v>
      </c>
    </row>
    <row r="316" spans="1:5" x14ac:dyDescent="0.25">
      <c r="A316" s="8"/>
      <c r="B316" t="s">
        <v>411</v>
      </c>
      <c r="C316" s="14"/>
      <c r="D316" s="19"/>
      <c r="E316" s="10" t="s">
        <v>53</v>
      </c>
    </row>
    <row r="317" spans="1:5" x14ac:dyDescent="0.25">
      <c r="A317" s="8"/>
      <c r="B317" t="s">
        <v>412</v>
      </c>
      <c r="C317" s="14"/>
      <c r="D317" s="19"/>
      <c r="E317" s="10" t="s">
        <v>45</v>
      </c>
    </row>
    <row r="318" spans="1:5" x14ac:dyDescent="0.25">
      <c r="A318" s="8"/>
      <c r="B318" t="s">
        <v>413</v>
      </c>
      <c r="C318" s="14">
        <v>43467</v>
      </c>
      <c r="D318" s="19" t="s">
        <v>414</v>
      </c>
      <c r="E318" s="10" t="s">
        <v>66</v>
      </c>
    </row>
    <row r="319" spans="1:5" x14ac:dyDescent="0.25">
      <c r="A319" s="8"/>
      <c r="B319" t="s">
        <v>415</v>
      </c>
      <c r="C319" s="14"/>
      <c r="D319" s="19"/>
      <c r="E319" s="10" t="s">
        <v>45</v>
      </c>
    </row>
    <row r="320" spans="1:5" x14ac:dyDescent="0.25">
      <c r="A320" s="8"/>
      <c r="B320" t="s">
        <v>416</v>
      </c>
      <c r="C320" s="14"/>
      <c r="D320" s="19"/>
      <c r="E320" s="10" t="s">
        <v>45</v>
      </c>
    </row>
    <row r="321" spans="1:5" x14ac:dyDescent="0.25">
      <c r="A321" s="8"/>
      <c r="B321" t="s">
        <v>417</v>
      </c>
      <c r="C321" s="14"/>
      <c r="D321" s="19"/>
      <c r="E321" s="10" t="s">
        <v>45</v>
      </c>
    </row>
    <row r="322" spans="1:5" x14ac:dyDescent="0.25">
      <c r="A322" s="8"/>
      <c r="B322" t="s">
        <v>418</v>
      </c>
      <c r="C322" s="14"/>
      <c r="D322" s="19"/>
      <c r="E322" s="10" t="s">
        <v>45</v>
      </c>
    </row>
    <row r="323" spans="1:5" x14ac:dyDescent="0.25">
      <c r="A323" s="8"/>
      <c r="B323" t="s">
        <v>419</v>
      </c>
      <c r="C323" s="14"/>
      <c r="D323" s="19"/>
      <c r="E323" s="10" t="s">
        <v>45</v>
      </c>
    </row>
    <row r="324" spans="1:5" x14ac:dyDescent="0.25">
      <c r="A324" s="8"/>
      <c r="B324" t="s">
        <v>420</v>
      </c>
      <c r="C324" s="14"/>
      <c r="D324" s="19"/>
      <c r="E324" s="10" t="s">
        <v>45</v>
      </c>
    </row>
    <row r="325" spans="1:5" x14ac:dyDescent="0.25">
      <c r="A325" s="8"/>
      <c r="B325" t="s">
        <v>421</v>
      </c>
      <c r="C325" s="14">
        <v>43299</v>
      </c>
      <c r="D325" s="19" t="s">
        <v>422</v>
      </c>
      <c r="E325" s="10" t="s">
        <v>41</v>
      </c>
    </row>
    <row r="326" spans="1:5" x14ac:dyDescent="0.25">
      <c r="A326" s="8"/>
      <c r="B326" t="s">
        <v>423</v>
      </c>
      <c r="C326" s="14"/>
      <c r="D326" s="19"/>
      <c r="E326" s="10" t="s">
        <v>45</v>
      </c>
    </row>
    <row r="327" spans="1:5" x14ac:dyDescent="0.25">
      <c r="A327" s="8"/>
      <c r="B327" t="s">
        <v>424</v>
      </c>
      <c r="C327" s="14">
        <v>43390</v>
      </c>
      <c r="D327" s="19" t="s">
        <v>244</v>
      </c>
      <c r="E327" s="10" t="s">
        <v>245</v>
      </c>
    </row>
    <row r="328" spans="1:5" x14ac:dyDescent="0.25">
      <c r="A328" s="8"/>
      <c r="B328" t="s">
        <v>18</v>
      </c>
      <c r="C328" s="14">
        <v>43474</v>
      </c>
      <c r="D328" s="19" t="s">
        <v>425</v>
      </c>
      <c r="E328" s="10" t="s">
        <v>327</v>
      </c>
    </row>
    <row r="329" spans="1:5" x14ac:dyDescent="0.25">
      <c r="A329" s="8"/>
      <c r="B329" t="s">
        <v>426</v>
      </c>
      <c r="C329" s="14">
        <v>43474</v>
      </c>
      <c r="D329" s="19" t="s">
        <v>427</v>
      </c>
      <c r="E329" s="10" t="s">
        <v>327</v>
      </c>
    </row>
    <row r="330" spans="1:5" x14ac:dyDescent="0.25">
      <c r="A330" s="8"/>
      <c r="B330" t="s">
        <v>428</v>
      </c>
      <c r="C330" s="14">
        <v>43572</v>
      </c>
      <c r="D330" s="19" t="s">
        <v>429</v>
      </c>
      <c r="E330" s="10" t="s">
        <v>53</v>
      </c>
    </row>
    <row r="331" spans="1:5" x14ac:dyDescent="0.25">
      <c r="A331" s="8"/>
      <c r="B331" t="s">
        <v>430</v>
      </c>
      <c r="C331" s="14">
        <v>43571</v>
      </c>
      <c r="D331" s="19" t="s">
        <v>431</v>
      </c>
      <c r="E331" s="10" t="s">
        <v>53</v>
      </c>
    </row>
    <row r="332" spans="1:5" x14ac:dyDescent="0.25">
      <c r="A332" s="8"/>
      <c r="B332" t="s">
        <v>19</v>
      </c>
      <c r="C332" s="14">
        <v>43600</v>
      </c>
      <c r="D332" s="19" t="s">
        <v>432</v>
      </c>
      <c r="E332" s="10" t="s">
        <v>53</v>
      </c>
    </row>
    <row r="333" spans="1:5" x14ac:dyDescent="0.25">
      <c r="A333" s="8"/>
      <c r="B333" t="s">
        <v>433</v>
      </c>
      <c r="C333" s="14">
        <v>43600</v>
      </c>
      <c r="D333" s="19" t="s">
        <v>434</v>
      </c>
      <c r="E333" s="10" t="s">
        <v>53</v>
      </c>
    </row>
    <row r="334" spans="1:5" x14ac:dyDescent="0.25">
      <c r="A334" s="8"/>
      <c r="B334" t="s">
        <v>435</v>
      </c>
      <c r="C334" s="14">
        <v>43673</v>
      </c>
      <c r="D334" s="19" t="s">
        <v>436</v>
      </c>
      <c r="E334" s="10" t="s">
        <v>327</v>
      </c>
    </row>
    <row r="335" spans="1:5" x14ac:dyDescent="0.25">
      <c r="A335" s="8"/>
      <c r="B335" t="s">
        <v>437</v>
      </c>
      <c r="C335" s="14">
        <v>43673</v>
      </c>
      <c r="D335" s="19" t="s">
        <v>438</v>
      </c>
      <c r="E335" s="10" t="s">
        <v>327</v>
      </c>
    </row>
    <row r="336" spans="1:5" x14ac:dyDescent="0.25">
      <c r="A336" s="8"/>
      <c r="B336" t="s">
        <v>439</v>
      </c>
      <c r="C336" s="14">
        <v>43673</v>
      </c>
      <c r="D336" s="19" t="s">
        <v>440</v>
      </c>
      <c r="E336" s="10" t="s">
        <v>327</v>
      </c>
    </row>
    <row r="337" spans="1:5" x14ac:dyDescent="0.25">
      <c r="A337" s="8"/>
      <c r="B337" t="s">
        <v>441</v>
      </c>
      <c r="C337" s="14">
        <v>43722</v>
      </c>
      <c r="D337" s="19" t="s">
        <v>442</v>
      </c>
      <c r="E337" s="10" t="s">
        <v>327</v>
      </c>
    </row>
    <row r="338" spans="1:5" x14ac:dyDescent="0.25">
      <c r="A338" s="8"/>
      <c r="B338" t="s">
        <v>443</v>
      </c>
      <c r="C338" s="14">
        <v>43334</v>
      </c>
      <c r="D338" s="19" t="s">
        <v>444</v>
      </c>
      <c r="E338" s="10" t="s">
        <v>445</v>
      </c>
    </row>
    <row r="339" spans="1:5" x14ac:dyDescent="0.25">
      <c r="A339" s="8"/>
      <c r="B339" t="s">
        <v>446</v>
      </c>
      <c r="C339" s="14">
        <v>43423</v>
      </c>
      <c r="D339" s="19" t="s">
        <v>447</v>
      </c>
      <c r="E339" s="10" t="s">
        <v>445</v>
      </c>
    </row>
    <row r="340" spans="1:5" x14ac:dyDescent="0.25">
      <c r="A340" s="8"/>
      <c r="B340" t="s">
        <v>448</v>
      </c>
      <c r="C340" s="16">
        <v>43523</v>
      </c>
      <c r="D340" s="19" t="s">
        <v>449</v>
      </c>
      <c r="E340" s="10" t="s">
        <v>445</v>
      </c>
    </row>
    <row r="341" spans="1:5" x14ac:dyDescent="0.25">
      <c r="A341" s="8"/>
      <c r="B341" t="s">
        <v>450</v>
      </c>
      <c r="C341" s="16">
        <v>43265</v>
      </c>
      <c r="D341" s="19" t="s">
        <v>451</v>
      </c>
      <c r="E341" s="10" t="s">
        <v>445</v>
      </c>
    </row>
    <row r="342" spans="1:5" x14ac:dyDescent="0.25">
      <c r="A342" s="8"/>
      <c r="B342" t="s">
        <v>452</v>
      </c>
      <c r="C342" s="16">
        <v>43516</v>
      </c>
      <c r="D342" s="19" t="s">
        <v>453</v>
      </c>
      <c r="E342" s="10" t="s">
        <v>445</v>
      </c>
    </row>
    <row r="343" spans="1:5" x14ac:dyDescent="0.25">
      <c r="A343" s="8"/>
      <c r="B343" t="s">
        <v>454</v>
      </c>
      <c r="C343" s="16">
        <v>43324</v>
      </c>
      <c r="D343" s="19" t="s">
        <v>455</v>
      </c>
      <c r="E343" s="10" t="s">
        <v>445</v>
      </c>
    </row>
    <row r="344" spans="1:5" x14ac:dyDescent="0.25">
      <c r="A344" s="8"/>
      <c r="B344" t="s">
        <v>456</v>
      </c>
      <c r="C344" s="16">
        <v>43363</v>
      </c>
      <c r="D344" s="19" t="s">
        <v>73</v>
      </c>
      <c r="E344" s="10" t="s">
        <v>457</v>
      </c>
    </row>
    <row r="345" spans="1:5" x14ac:dyDescent="0.25">
      <c r="A345" s="8"/>
      <c r="B345" t="s">
        <v>458</v>
      </c>
      <c r="C345" s="16">
        <v>43665</v>
      </c>
      <c r="D345" s="19" t="s">
        <v>459</v>
      </c>
      <c r="E345" s="10" t="s">
        <v>445</v>
      </c>
    </row>
    <row r="346" spans="1:5" x14ac:dyDescent="0.25">
      <c r="A346" s="8"/>
      <c r="B346" t="s">
        <v>460</v>
      </c>
      <c r="C346" s="16">
        <v>43561</v>
      </c>
      <c r="D346" s="19" t="s">
        <v>461</v>
      </c>
      <c r="E346" s="10" t="s">
        <v>445</v>
      </c>
    </row>
    <row r="347" spans="1:5" x14ac:dyDescent="0.25">
      <c r="A347" s="8"/>
      <c r="B347" t="s">
        <v>462</v>
      </c>
      <c r="C347" s="16">
        <v>43293</v>
      </c>
      <c r="D347" s="19" t="s">
        <v>463</v>
      </c>
      <c r="E347" s="10" t="s">
        <v>445</v>
      </c>
    </row>
    <row r="348" spans="1:5" x14ac:dyDescent="0.25">
      <c r="A348" s="8"/>
      <c r="B348" t="s">
        <v>464</v>
      </c>
      <c r="C348" s="16">
        <v>43462</v>
      </c>
      <c r="D348" s="19" t="s">
        <v>465</v>
      </c>
      <c r="E348" s="10" t="s">
        <v>445</v>
      </c>
    </row>
    <row r="349" spans="1:5" x14ac:dyDescent="0.25">
      <c r="A349" s="8"/>
      <c r="B349" t="s">
        <v>466</v>
      </c>
      <c r="C349" s="16">
        <v>43362</v>
      </c>
      <c r="D349" s="19" t="s">
        <v>467</v>
      </c>
      <c r="E349" s="10" t="s">
        <v>445</v>
      </c>
    </row>
    <row r="350" spans="1:5" x14ac:dyDescent="0.25">
      <c r="A350" s="8"/>
      <c r="B350" t="s">
        <v>468</v>
      </c>
      <c r="C350" s="16">
        <v>43256</v>
      </c>
      <c r="D350" s="19" t="s">
        <v>469</v>
      </c>
      <c r="E350" s="10" t="s">
        <v>445</v>
      </c>
    </row>
    <row r="351" spans="1:5" x14ac:dyDescent="0.25">
      <c r="A351" s="8"/>
      <c r="B351" t="s">
        <v>470</v>
      </c>
      <c r="C351" s="16">
        <v>43616</v>
      </c>
      <c r="D351" s="19" t="s">
        <v>471</v>
      </c>
      <c r="E351" s="10" t="s">
        <v>445</v>
      </c>
    </row>
    <row r="352" spans="1:5" x14ac:dyDescent="0.25">
      <c r="A352" s="8"/>
      <c r="B352" t="s">
        <v>472</v>
      </c>
      <c r="C352" s="16">
        <v>43248</v>
      </c>
      <c r="D352" s="19" t="s">
        <v>473</v>
      </c>
      <c r="E352" s="10" t="s">
        <v>445</v>
      </c>
    </row>
    <row r="353" spans="1:5" x14ac:dyDescent="0.25">
      <c r="A353" s="8"/>
      <c r="B353" t="s">
        <v>474</v>
      </c>
      <c r="C353" s="16">
        <v>43616</v>
      </c>
      <c r="D353" s="19" t="s">
        <v>475</v>
      </c>
      <c r="E353" s="10" t="s">
        <v>445</v>
      </c>
    </row>
    <row r="354" spans="1:5" x14ac:dyDescent="0.25">
      <c r="A354" s="8"/>
      <c r="B354" t="s">
        <v>476</v>
      </c>
      <c r="C354" s="14">
        <v>43347</v>
      </c>
      <c r="D354" s="19" t="s">
        <v>477</v>
      </c>
      <c r="E354" s="10" t="s">
        <v>445</v>
      </c>
    </row>
    <row r="355" spans="1:5" x14ac:dyDescent="0.25">
      <c r="A355" s="8"/>
      <c r="B355" t="s">
        <v>478</v>
      </c>
      <c r="C355" s="14">
        <v>43441</v>
      </c>
      <c r="D355" s="19" t="s">
        <v>479</v>
      </c>
      <c r="E355" s="10" t="s">
        <v>445</v>
      </c>
    </row>
    <row r="356" spans="1:5" x14ac:dyDescent="0.25">
      <c r="A356" s="8"/>
      <c r="B356" t="s">
        <v>480</v>
      </c>
      <c r="C356" s="14">
        <v>43467</v>
      </c>
      <c r="D356" s="19" t="s">
        <v>481</v>
      </c>
      <c r="E356" s="10" t="s">
        <v>445</v>
      </c>
    </row>
    <row r="357" spans="1:5" x14ac:dyDescent="0.25">
      <c r="A357" s="8"/>
      <c r="B357" t="s">
        <v>482</v>
      </c>
      <c r="C357" s="14">
        <v>43646</v>
      </c>
      <c r="D357" s="19" t="s">
        <v>483</v>
      </c>
      <c r="E357" s="10" t="s">
        <v>445</v>
      </c>
    </row>
    <row r="358" spans="1:5" x14ac:dyDescent="0.25">
      <c r="A358" s="8"/>
      <c r="B358" t="s">
        <v>484</v>
      </c>
      <c r="C358" s="14">
        <v>43376</v>
      </c>
      <c r="D358" s="19" t="s">
        <v>485</v>
      </c>
      <c r="E358" s="10" t="s">
        <v>445</v>
      </c>
    </row>
    <row r="359" spans="1:5" x14ac:dyDescent="0.25">
      <c r="A359" s="8"/>
      <c r="B359" t="s">
        <v>486</v>
      </c>
      <c r="C359" s="14">
        <v>43308</v>
      </c>
      <c r="D359" s="19" t="s">
        <v>487</v>
      </c>
      <c r="E359" s="10" t="s">
        <v>445</v>
      </c>
    </row>
    <row r="360" spans="1:5" x14ac:dyDescent="0.25">
      <c r="A360" s="8"/>
      <c r="B360" t="s">
        <v>488</v>
      </c>
      <c r="C360" s="14">
        <v>43446</v>
      </c>
      <c r="D360" s="19" t="s">
        <v>489</v>
      </c>
      <c r="E360" s="10" t="s">
        <v>445</v>
      </c>
    </row>
    <row r="361" spans="1:5" x14ac:dyDescent="0.25">
      <c r="A361" s="8"/>
      <c r="B361" t="s">
        <v>490</v>
      </c>
      <c r="C361" s="14">
        <v>43677</v>
      </c>
      <c r="D361" s="19" t="s">
        <v>491</v>
      </c>
      <c r="E361" s="10" t="s">
        <v>445</v>
      </c>
    </row>
    <row r="362" spans="1:5" x14ac:dyDescent="0.25">
      <c r="A362" s="8"/>
      <c r="B362" t="s">
        <v>492</v>
      </c>
      <c r="C362" s="14">
        <v>43438</v>
      </c>
      <c r="D362" s="19" t="s">
        <v>493</v>
      </c>
      <c r="E362" s="10" t="s">
        <v>445</v>
      </c>
    </row>
    <row r="363" spans="1:5" x14ac:dyDescent="0.25">
      <c r="A363" s="8"/>
      <c r="B363" t="s">
        <v>494</v>
      </c>
      <c r="C363" s="14">
        <v>43341</v>
      </c>
      <c r="D363" s="19" t="s">
        <v>481</v>
      </c>
      <c r="E363" s="10" t="s">
        <v>445</v>
      </c>
    </row>
    <row r="364" spans="1:5" x14ac:dyDescent="0.25">
      <c r="A364" s="8"/>
      <c r="B364" t="s">
        <v>495</v>
      </c>
      <c r="C364" s="14">
        <v>43507</v>
      </c>
      <c r="D364" s="19" t="s">
        <v>496</v>
      </c>
      <c r="E364" s="10" t="s">
        <v>445</v>
      </c>
    </row>
    <row r="365" spans="1:5" x14ac:dyDescent="0.25">
      <c r="A365" s="8"/>
      <c r="B365" t="s">
        <v>497</v>
      </c>
      <c r="C365" s="14">
        <v>43579</v>
      </c>
      <c r="D365" s="19" t="s">
        <v>498</v>
      </c>
      <c r="E365" s="10" t="s">
        <v>445</v>
      </c>
    </row>
    <row r="366" spans="1:5" x14ac:dyDescent="0.25">
      <c r="A366" s="8"/>
      <c r="B366" t="s">
        <v>499</v>
      </c>
      <c r="C366" s="14">
        <v>43565</v>
      </c>
      <c r="D366" s="19" t="s">
        <v>500</v>
      </c>
      <c r="E366" s="10" t="s">
        <v>445</v>
      </c>
    </row>
    <row r="367" spans="1:5" x14ac:dyDescent="0.25">
      <c r="A367" s="8"/>
      <c r="B367" t="s">
        <v>501</v>
      </c>
      <c r="C367" s="14">
        <v>43585</v>
      </c>
      <c r="D367" s="19" t="s">
        <v>502</v>
      </c>
      <c r="E367" s="10" t="s">
        <v>445</v>
      </c>
    </row>
    <row r="368" spans="1:5" x14ac:dyDescent="0.25">
      <c r="A368" s="8"/>
      <c r="B368" t="s">
        <v>503</v>
      </c>
      <c r="C368" s="14">
        <v>43590</v>
      </c>
      <c r="D368" s="19" t="s">
        <v>504</v>
      </c>
      <c r="E368" s="10" t="s">
        <v>445</v>
      </c>
    </row>
    <row r="369" spans="1:5" x14ac:dyDescent="0.25">
      <c r="A369" s="8"/>
      <c r="B369" t="s">
        <v>505</v>
      </c>
      <c r="C369" s="14">
        <v>43635</v>
      </c>
      <c r="D369" s="19" t="s">
        <v>506</v>
      </c>
      <c r="E369" s="10" t="s">
        <v>445</v>
      </c>
    </row>
    <row r="370" spans="1:5" x14ac:dyDescent="0.25">
      <c r="A370" s="8"/>
      <c r="B370" t="s">
        <v>507</v>
      </c>
      <c r="C370" s="14">
        <v>43285</v>
      </c>
      <c r="D370" s="19" t="s">
        <v>508</v>
      </c>
      <c r="E370" s="10" t="s">
        <v>445</v>
      </c>
    </row>
    <row r="371" spans="1:5" x14ac:dyDescent="0.25">
      <c r="A371" s="8"/>
      <c r="B371" t="s">
        <v>509</v>
      </c>
      <c r="C371" s="14">
        <v>43591</v>
      </c>
      <c r="D371" s="19" t="s">
        <v>510</v>
      </c>
      <c r="E371" s="10" t="s">
        <v>445</v>
      </c>
    </row>
    <row r="372" spans="1:5" x14ac:dyDescent="0.25">
      <c r="A372" s="8"/>
      <c r="B372" t="s">
        <v>511</v>
      </c>
      <c r="C372" s="14">
        <v>43516</v>
      </c>
      <c r="D372" s="19" t="s">
        <v>512</v>
      </c>
      <c r="E372" s="10" t="s">
        <v>445</v>
      </c>
    </row>
    <row r="373" spans="1:5" x14ac:dyDescent="0.25">
      <c r="A373" s="8"/>
      <c r="B373" t="s">
        <v>513</v>
      </c>
      <c r="C373" s="14">
        <v>43432</v>
      </c>
      <c r="D373" s="19" t="s">
        <v>514</v>
      </c>
      <c r="E373" s="10" t="s">
        <v>445</v>
      </c>
    </row>
    <row r="374" spans="1:5" x14ac:dyDescent="0.25">
      <c r="A374" s="8"/>
      <c r="B374" t="s">
        <v>515</v>
      </c>
      <c r="C374" s="14">
        <v>43446</v>
      </c>
      <c r="D374" s="19" t="s">
        <v>516</v>
      </c>
      <c r="E374" s="10" t="s">
        <v>445</v>
      </c>
    </row>
    <row r="375" spans="1:5" x14ac:dyDescent="0.25">
      <c r="A375" s="8"/>
      <c r="B375" t="s">
        <v>517</v>
      </c>
      <c r="C375" s="14">
        <v>43416</v>
      </c>
      <c r="D375" s="19" t="s">
        <v>518</v>
      </c>
      <c r="E375" s="10" t="s">
        <v>445</v>
      </c>
    </row>
    <row r="376" spans="1:5" x14ac:dyDescent="0.25">
      <c r="A376" s="8"/>
      <c r="B376" t="s">
        <v>519</v>
      </c>
      <c r="C376" s="14">
        <v>43483</v>
      </c>
      <c r="D376" s="19" t="s">
        <v>520</v>
      </c>
      <c r="E376" s="10" t="s">
        <v>445</v>
      </c>
    </row>
    <row r="377" spans="1:5" x14ac:dyDescent="0.25">
      <c r="A377" s="8"/>
      <c r="B377" t="s">
        <v>521</v>
      </c>
      <c r="C377" s="14">
        <v>43623</v>
      </c>
      <c r="D377" s="19" t="s">
        <v>522</v>
      </c>
      <c r="E377" s="10" t="s">
        <v>445</v>
      </c>
    </row>
    <row r="378" spans="1:5" x14ac:dyDescent="0.25">
      <c r="A378" s="8"/>
      <c r="B378" t="s">
        <v>523</v>
      </c>
      <c r="C378" s="14">
        <v>43691</v>
      </c>
      <c r="D378" s="19" t="s">
        <v>524</v>
      </c>
      <c r="E378" s="10" t="s">
        <v>445</v>
      </c>
    </row>
    <row r="379" spans="1:5" x14ac:dyDescent="0.25">
      <c r="A379" s="8"/>
      <c r="B379" t="s">
        <v>525</v>
      </c>
      <c r="C379" s="14">
        <v>43496</v>
      </c>
      <c r="D379" s="19" t="s">
        <v>526</v>
      </c>
      <c r="E379" s="10" t="s">
        <v>445</v>
      </c>
    </row>
    <row r="380" spans="1:5" x14ac:dyDescent="0.25">
      <c r="A380" s="8"/>
      <c r="B380" t="s">
        <v>527</v>
      </c>
      <c r="C380" s="14">
        <v>43530</v>
      </c>
      <c r="D380" s="19" t="s">
        <v>528</v>
      </c>
      <c r="E380" s="10" t="s">
        <v>445</v>
      </c>
    </row>
    <row r="381" spans="1:5" x14ac:dyDescent="0.25">
      <c r="A381" s="8"/>
      <c r="B381" t="s">
        <v>529</v>
      </c>
      <c r="C381" s="14">
        <v>43497</v>
      </c>
      <c r="D381" s="19" t="s">
        <v>530</v>
      </c>
      <c r="E381" s="10" t="s">
        <v>445</v>
      </c>
    </row>
    <row r="382" spans="1:5" x14ac:dyDescent="0.25">
      <c r="A382" s="8"/>
      <c r="B382" t="s">
        <v>531</v>
      </c>
      <c r="C382" s="14">
        <v>43280</v>
      </c>
      <c r="D382" s="19" t="s">
        <v>532</v>
      </c>
      <c r="E382" s="10" t="s">
        <v>445</v>
      </c>
    </row>
    <row r="383" spans="1:5" x14ac:dyDescent="0.25">
      <c r="A383" s="8"/>
      <c r="B383" t="s">
        <v>533</v>
      </c>
      <c r="C383" s="14">
        <v>43481</v>
      </c>
      <c r="D383" s="19" t="s">
        <v>481</v>
      </c>
      <c r="E383" s="10" t="s">
        <v>445</v>
      </c>
    </row>
    <row r="384" spans="1:5" x14ac:dyDescent="0.25">
      <c r="A384" s="8"/>
      <c r="B384" t="s">
        <v>534</v>
      </c>
      <c r="C384" s="16">
        <v>43251</v>
      </c>
      <c r="D384" s="19" t="s">
        <v>535</v>
      </c>
      <c r="E384" s="10" t="s">
        <v>445</v>
      </c>
    </row>
    <row r="385" spans="1:5" x14ac:dyDescent="0.25">
      <c r="A385" s="8"/>
      <c r="B385" t="s">
        <v>536</v>
      </c>
      <c r="C385" s="16">
        <v>43560</v>
      </c>
      <c r="D385" s="19" t="s">
        <v>537</v>
      </c>
      <c r="E385" s="10" t="s">
        <v>445</v>
      </c>
    </row>
    <row r="386" spans="1:5" x14ac:dyDescent="0.25">
      <c r="A386" s="8"/>
      <c r="B386" t="s">
        <v>538</v>
      </c>
      <c r="C386" s="16">
        <v>43336</v>
      </c>
      <c r="D386" s="19" t="s">
        <v>539</v>
      </c>
      <c r="E386" s="10" t="s">
        <v>445</v>
      </c>
    </row>
    <row r="387" spans="1:5" x14ac:dyDescent="0.25">
      <c r="A387" s="8"/>
      <c r="B387" t="s">
        <v>540</v>
      </c>
      <c r="C387" s="16">
        <v>43558</v>
      </c>
      <c r="D387" s="19" t="s">
        <v>541</v>
      </c>
      <c r="E387" s="10" t="s">
        <v>445</v>
      </c>
    </row>
    <row r="388" spans="1:5" x14ac:dyDescent="0.25">
      <c r="A388" s="8"/>
      <c r="B388" t="s">
        <v>542</v>
      </c>
      <c r="C388" s="16">
        <v>43588</v>
      </c>
      <c r="D388" s="19" t="s">
        <v>543</v>
      </c>
      <c r="E388" s="10" t="s">
        <v>445</v>
      </c>
    </row>
    <row r="389" spans="1:5" x14ac:dyDescent="0.25">
      <c r="A389" s="8"/>
      <c r="B389" t="s">
        <v>544</v>
      </c>
      <c r="C389" s="16">
        <v>43660</v>
      </c>
      <c r="D389" s="19" t="s">
        <v>545</v>
      </c>
      <c r="E389" s="10" t="s">
        <v>445</v>
      </c>
    </row>
    <row r="390" spans="1:5" x14ac:dyDescent="0.25">
      <c r="A390" s="8"/>
      <c r="B390" t="s">
        <v>546</v>
      </c>
      <c r="C390" s="16">
        <v>43343</v>
      </c>
      <c r="D390" s="19" t="s">
        <v>547</v>
      </c>
      <c r="E390" s="10" t="s">
        <v>445</v>
      </c>
    </row>
    <row r="391" spans="1:5" x14ac:dyDescent="0.25">
      <c r="A391" s="8"/>
      <c r="B391" t="s">
        <v>548</v>
      </c>
      <c r="C391" s="16">
        <v>43427</v>
      </c>
      <c r="D391" s="19" t="s">
        <v>549</v>
      </c>
      <c r="E391" s="10" t="s">
        <v>445</v>
      </c>
    </row>
    <row r="392" spans="1:5" x14ac:dyDescent="0.25">
      <c r="A392" s="8"/>
      <c r="B392" t="s">
        <v>550</v>
      </c>
      <c r="C392" s="16">
        <v>43348</v>
      </c>
      <c r="D392" s="19" t="s">
        <v>551</v>
      </c>
      <c r="E392" s="10" t="s">
        <v>445</v>
      </c>
    </row>
    <row r="393" spans="1:5" x14ac:dyDescent="0.25">
      <c r="A393" s="8"/>
      <c r="B393" t="s">
        <v>552</v>
      </c>
      <c r="C393" s="16">
        <v>43651</v>
      </c>
      <c r="D393" s="19" t="s">
        <v>553</v>
      </c>
      <c r="E393" s="10" t="s">
        <v>445</v>
      </c>
    </row>
    <row r="394" spans="1:5" x14ac:dyDescent="0.25">
      <c r="A394" s="8"/>
      <c r="B394" t="s">
        <v>554</v>
      </c>
      <c r="C394" s="16">
        <v>43689</v>
      </c>
      <c r="D394" s="19" t="s">
        <v>555</v>
      </c>
      <c r="E394" s="10" t="s">
        <v>445</v>
      </c>
    </row>
    <row r="395" spans="1:5" x14ac:dyDescent="0.25">
      <c r="A395" s="8"/>
      <c r="B395" t="s">
        <v>556</v>
      </c>
      <c r="C395" s="16">
        <v>43336</v>
      </c>
      <c r="D395" s="19" t="s">
        <v>557</v>
      </c>
      <c r="E395" s="10" t="s">
        <v>445</v>
      </c>
    </row>
    <row r="396" spans="1:5" x14ac:dyDescent="0.25">
      <c r="A396" s="8"/>
      <c r="B396" t="s">
        <v>558</v>
      </c>
      <c r="C396" s="16">
        <v>43341</v>
      </c>
      <c r="D396" s="19" t="s">
        <v>559</v>
      </c>
      <c r="E396" s="10" t="s">
        <v>445</v>
      </c>
    </row>
    <row r="397" spans="1:5" x14ac:dyDescent="0.25">
      <c r="A397" s="8"/>
      <c r="B397" t="s">
        <v>560</v>
      </c>
      <c r="C397" s="16">
        <v>43373</v>
      </c>
      <c r="D397" s="19" t="s">
        <v>561</v>
      </c>
      <c r="E397" s="10" t="s">
        <v>445</v>
      </c>
    </row>
    <row r="398" spans="1:5" x14ac:dyDescent="0.25">
      <c r="A398" s="8"/>
      <c r="B398" t="s">
        <v>562</v>
      </c>
      <c r="C398" s="16">
        <v>43330</v>
      </c>
      <c r="D398" s="19" t="s">
        <v>563</v>
      </c>
      <c r="E398" s="10" t="s">
        <v>445</v>
      </c>
    </row>
    <row r="399" spans="1:5" x14ac:dyDescent="0.25">
      <c r="A399" s="8"/>
      <c r="B399" t="s">
        <v>564</v>
      </c>
      <c r="C399" s="16">
        <v>43419</v>
      </c>
      <c r="D399" s="19" t="s">
        <v>565</v>
      </c>
      <c r="E399" s="10" t="s">
        <v>445</v>
      </c>
    </row>
    <row r="400" spans="1:5" x14ac:dyDescent="0.25">
      <c r="A400" s="8"/>
      <c r="B400" t="s">
        <v>566</v>
      </c>
      <c r="C400" s="16">
        <v>43590</v>
      </c>
      <c r="D400" s="19" t="s">
        <v>567</v>
      </c>
      <c r="E400" s="10" t="s">
        <v>445</v>
      </c>
    </row>
    <row r="401" spans="1:5" x14ac:dyDescent="0.25">
      <c r="A401" s="8"/>
      <c r="B401" t="s">
        <v>568</v>
      </c>
      <c r="C401" s="16">
        <v>43507</v>
      </c>
      <c r="D401" s="19" t="s">
        <v>569</v>
      </c>
      <c r="E401" s="10" t="s">
        <v>445</v>
      </c>
    </row>
    <row r="402" spans="1:5" x14ac:dyDescent="0.25">
      <c r="A402" s="8"/>
      <c r="B402" t="s">
        <v>570</v>
      </c>
      <c r="C402" s="16">
        <v>43496</v>
      </c>
      <c r="D402" s="19" t="s">
        <v>571</v>
      </c>
      <c r="E402" s="10" t="s">
        <v>445</v>
      </c>
    </row>
    <row r="403" spans="1:5" x14ac:dyDescent="0.25">
      <c r="A403" s="8"/>
      <c r="B403" t="s">
        <v>572</v>
      </c>
      <c r="C403" s="16">
        <v>43331</v>
      </c>
      <c r="D403" s="19" t="s">
        <v>573</v>
      </c>
      <c r="E403" s="10" t="s">
        <v>445</v>
      </c>
    </row>
    <row r="404" spans="1:5" x14ac:dyDescent="0.25">
      <c r="A404" s="8"/>
      <c r="B404" t="s">
        <v>574</v>
      </c>
      <c r="C404" s="16">
        <v>43331</v>
      </c>
      <c r="D404" s="19" t="s">
        <v>575</v>
      </c>
      <c r="E404" s="10" t="s">
        <v>445</v>
      </c>
    </row>
    <row r="405" spans="1:5" x14ac:dyDescent="0.25">
      <c r="A405" s="8"/>
      <c r="B405" t="s">
        <v>576</v>
      </c>
      <c r="C405" s="16">
        <v>43424</v>
      </c>
      <c r="D405" s="19" t="s">
        <v>577</v>
      </c>
      <c r="E405" s="10" t="s">
        <v>445</v>
      </c>
    </row>
    <row r="406" spans="1:5" x14ac:dyDescent="0.25">
      <c r="A406" s="8"/>
      <c r="B406" t="s">
        <v>578</v>
      </c>
      <c r="C406" s="16">
        <v>43602</v>
      </c>
      <c r="D406" s="19" t="s">
        <v>579</v>
      </c>
      <c r="E406" s="10" t="s">
        <v>445</v>
      </c>
    </row>
    <row r="407" spans="1:5" x14ac:dyDescent="0.25">
      <c r="A407" s="8"/>
      <c r="B407" t="s">
        <v>580</v>
      </c>
      <c r="C407" s="16">
        <v>43553</v>
      </c>
      <c r="D407" s="19" t="s">
        <v>581</v>
      </c>
      <c r="E407" s="10" t="s">
        <v>445</v>
      </c>
    </row>
    <row r="408" spans="1:5" x14ac:dyDescent="0.25">
      <c r="A408" s="8"/>
      <c r="B408" t="s">
        <v>582</v>
      </c>
      <c r="C408" s="16">
        <v>43258</v>
      </c>
      <c r="D408" s="19" t="s">
        <v>583</v>
      </c>
      <c r="E408" s="10" t="s">
        <v>445</v>
      </c>
    </row>
    <row r="409" spans="1:5" x14ac:dyDescent="0.25">
      <c r="A409" s="8"/>
      <c r="B409" t="s">
        <v>584</v>
      </c>
      <c r="C409" s="16">
        <v>43467</v>
      </c>
      <c r="D409" s="19" t="s">
        <v>585</v>
      </c>
      <c r="E409" s="10" t="s">
        <v>445</v>
      </c>
    </row>
    <row r="410" spans="1:5" x14ac:dyDescent="0.25">
      <c r="A410" s="8"/>
      <c r="B410" t="s">
        <v>586</v>
      </c>
      <c r="C410" s="16">
        <v>43280</v>
      </c>
      <c r="D410" s="19" t="s">
        <v>587</v>
      </c>
      <c r="E410" s="10" t="s">
        <v>445</v>
      </c>
    </row>
    <row r="411" spans="1:5" x14ac:dyDescent="0.25">
      <c r="A411" s="8"/>
      <c r="B411" t="s">
        <v>588</v>
      </c>
      <c r="C411" s="16">
        <v>43523</v>
      </c>
      <c r="D411" s="19" t="s">
        <v>589</v>
      </c>
      <c r="E411" s="10" t="s">
        <v>445</v>
      </c>
    </row>
    <row r="412" spans="1:5" x14ac:dyDescent="0.25">
      <c r="A412" s="8"/>
      <c r="B412" t="s">
        <v>590</v>
      </c>
      <c r="C412" s="16">
        <v>43553</v>
      </c>
      <c r="D412" s="19" t="s">
        <v>73</v>
      </c>
      <c r="E412" s="10" t="s">
        <v>591</v>
      </c>
    </row>
    <row r="413" spans="1:5" x14ac:dyDescent="0.25">
      <c r="A413" s="8"/>
      <c r="B413" t="s">
        <v>592</v>
      </c>
      <c r="C413" s="16">
        <v>43206</v>
      </c>
      <c r="D413" s="19" t="s">
        <v>73</v>
      </c>
      <c r="E413" s="10" t="s">
        <v>591</v>
      </c>
    </row>
    <row r="414" spans="1:5" x14ac:dyDescent="0.25">
      <c r="A414" s="8"/>
      <c r="B414" t="s">
        <v>593</v>
      </c>
      <c r="C414" s="16">
        <v>43555</v>
      </c>
      <c r="D414" s="19" t="s">
        <v>73</v>
      </c>
      <c r="E414" s="10" t="s">
        <v>591</v>
      </c>
    </row>
    <row r="415" spans="1:5" x14ac:dyDescent="0.25">
      <c r="A415" s="8"/>
      <c r="B415" t="s">
        <v>594</v>
      </c>
      <c r="C415" s="16">
        <v>43350</v>
      </c>
      <c r="D415" s="19" t="s">
        <v>73</v>
      </c>
      <c r="E415" s="10" t="s">
        <v>595</v>
      </c>
    </row>
    <row r="416" spans="1:5" x14ac:dyDescent="0.25">
      <c r="A416" s="8"/>
      <c r="B416" t="s">
        <v>596</v>
      </c>
      <c r="C416" s="14">
        <v>43705</v>
      </c>
      <c r="D416" s="19" t="s">
        <v>43</v>
      </c>
      <c r="E416" s="10" t="s">
        <v>445</v>
      </c>
    </row>
    <row r="417" spans="1:5" x14ac:dyDescent="0.25">
      <c r="A417" s="8"/>
      <c r="B417" t="s">
        <v>597</v>
      </c>
      <c r="C417" s="14">
        <v>43580</v>
      </c>
      <c r="D417" s="19" t="s">
        <v>598</v>
      </c>
      <c r="E417" s="10" t="s">
        <v>445</v>
      </c>
    </row>
    <row r="418" spans="1:5" x14ac:dyDescent="0.25">
      <c r="A418" s="8"/>
      <c r="B418" t="s">
        <v>599</v>
      </c>
      <c r="C418" s="16">
        <v>43260</v>
      </c>
      <c r="D418" s="19" t="s">
        <v>600</v>
      </c>
      <c r="E418" s="10" t="s">
        <v>445</v>
      </c>
    </row>
    <row r="419" spans="1:5" x14ac:dyDescent="0.25">
      <c r="A419" s="8"/>
      <c r="B419" t="s">
        <v>601</v>
      </c>
      <c r="C419" s="16">
        <v>43265</v>
      </c>
      <c r="D419" s="19" t="s">
        <v>602</v>
      </c>
      <c r="E419" s="10" t="s">
        <v>603</v>
      </c>
    </row>
    <row r="420" spans="1:5" x14ac:dyDescent="0.25">
      <c r="A420" s="8"/>
      <c r="B420" t="s">
        <v>604</v>
      </c>
      <c r="C420" s="16">
        <v>43263</v>
      </c>
      <c r="D420" s="19" t="s">
        <v>602</v>
      </c>
      <c r="E420" s="10" t="s">
        <v>605</v>
      </c>
    </row>
    <row r="421" spans="1:5" x14ac:dyDescent="0.25">
      <c r="A421" s="8"/>
      <c r="B421" t="s">
        <v>606</v>
      </c>
      <c r="C421" s="14">
        <v>43585</v>
      </c>
      <c r="D421" s="19" t="s">
        <v>600</v>
      </c>
      <c r="E421" s="10" t="s">
        <v>607</v>
      </c>
    </row>
    <row r="422" spans="1:5" x14ac:dyDescent="0.25">
      <c r="A422" s="8"/>
      <c r="B422" t="s">
        <v>608</v>
      </c>
      <c r="C422" s="14">
        <v>43363</v>
      </c>
      <c r="D422" s="19" t="s">
        <v>589</v>
      </c>
      <c r="E422" s="10" t="s">
        <v>609</v>
      </c>
    </row>
    <row r="423" spans="1:5" x14ac:dyDescent="0.25">
      <c r="A423" s="8"/>
      <c r="B423" s="55" t="s">
        <v>916</v>
      </c>
      <c r="C423" s="75">
        <v>42925</v>
      </c>
      <c r="D423" s="2"/>
      <c r="E423" s="56" t="s">
        <v>445</v>
      </c>
    </row>
    <row r="424" spans="1:5" x14ac:dyDescent="0.25">
      <c r="A424" s="8"/>
      <c r="B424" s="55" t="s">
        <v>917</v>
      </c>
      <c r="C424" s="75">
        <v>43287</v>
      </c>
      <c r="D424" s="2"/>
      <c r="E424" s="56" t="s">
        <v>445</v>
      </c>
    </row>
    <row r="425" spans="1:5" x14ac:dyDescent="0.25">
      <c r="A425" s="8"/>
      <c r="B425" s="55" t="s">
        <v>918</v>
      </c>
      <c r="C425" s="75">
        <v>43643</v>
      </c>
      <c r="D425" s="2"/>
      <c r="E425" s="56" t="s">
        <v>445</v>
      </c>
    </row>
    <row r="426" spans="1:5" x14ac:dyDescent="0.25">
      <c r="A426" s="8"/>
      <c r="B426" s="55" t="s">
        <v>919</v>
      </c>
      <c r="C426" s="75">
        <v>43274</v>
      </c>
      <c r="D426" s="2"/>
      <c r="E426" s="56" t="s">
        <v>445</v>
      </c>
    </row>
    <row r="427" spans="1:5" x14ac:dyDescent="0.25">
      <c r="A427" s="8"/>
      <c r="B427" s="55" t="s">
        <v>920</v>
      </c>
      <c r="C427" s="75">
        <v>43608</v>
      </c>
      <c r="D427" s="2"/>
      <c r="E427" s="56" t="s">
        <v>445</v>
      </c>
    </row>
    <row r="428" spans="1:5" x14ac:dyDescent="0.25">
      <c r="A428" s="8"/>
      <c r="B428" s="55" t="s">
        <v>921</v>
      </c>
      <c r="C428" s="75">
        <v>43630</v>
      </c>
      <c r="D428" s="2"/>
      <c r="E428" s="56" t="s">
        <v>445</v>
      </c>
    </row>
    <row r="429" spans="1:5" x14ac:dyDescent="0.25">
      <c r="A429" s="8"/>
      <c r="B429" s="55" t="s">
        <v>922</v>
      </c>
      <c r="C429" s="75">
        <v>43495</v>
      </c>
      <c r="D429" s="2"/>
      <c r="E429" s="56" t="s">
        <v>445</v>
      </c>
    </row>
    <row r="430" spans="1:5" x14ac:dyDescent="0.25">
      <c r="A430" s="8"/>
      <c r="B430" s="55" t="s">
        <v>923</v>
      </c>
      <c r="C430" s="75">
        <v>43516</v>
      </c>
      <c r="D430" s="2"/>
      <c r="E430" s="56" t="s">
        <v>445</v>
      </c>
    </row>
    <row r="431" spans="1:5" x14ac:dyDescent="0.25">
      <c r="A431" s="8"/>
      <c r="B431" s="55" t="s">
        <v>924</v>
      </c>
      <c r="C431" s="75">
        <v>43517</v>
      </c>
      <c r="D431" s="2"/>
      <c r="E431" s="56" t="s">
        <v>445</v>
      </c>
    </row>
    <row r="432" spans="1:5" x14ac:dyDescent="0.25">
      <c r="A432" s="8"/>
      <c r="B432" s="55" t="s">
        <v>925</v>
      </c>
      <c r="C432" s="75">
        <v>43498</v>
      </c>
      <c r="D432" s="2"/>
      <c r="E432" s="56" t="s">
        <v>445</v>
      </c>
    </row>
    <row r="433" spans="1:5" x14ac:dyDescent="0.25">
      <c r="A433" s="8"/>
      <c r="B433" s="55" t="s">
        <v>926</v>
      </c>
      <c r="C433" s="75">
        <v>43495</v>
      </c>
      <c r="D433" s="2"/>
      <c r="E433" s="56" t="s">
        <v>445</v>
      </c>
    </row>
    <row r="434" spans="1:5" x14ac:dyDescent="0.25">
      <c r="A434" s="8"/>
      <c r="C434" s="76"/>
      <c r="D434" s="20"/>
      <c r="E434" s="8"/>
    </row>
    <row r="435" spans="1:5" x14ac:dyDescent="0.25">
      <c r="A435" s="8"/>
      <c r="C435" s="76"/>
      <c r="D435" s="20"/>
      <c r="E435" s="8"/>
    </row>
    <row r="436" spans="1:5" x14ac:dyDescent="0.25">
      <c r="A436" s="8"/>
      <c r="C436" s="76"/>
      <c r="D436" s="20"/>
      <c r="E436" s="8"/>
    </row>
    <row r="437" spans="1:5" x14ac:dyDescent="0.25">
      <c r="A437" s="8"/>
      <c r="C437" s="76"/>
      <c r="D437" s="20"/>
      <c r="E437" s="8"/>
    </row>
    <row r="438" spans="1:5" x14ac:dyDescent="0.25">
      <c r="A438" s="8"/>
      <c r="C438" s="76"/>
      <c r="D438" s="20"/>
      <c r="E438" s="8"/>
    </row>
    <row r="439" spans="1:5" x14ac:dyDescent="0.25">
      <c r="A439" s="8"/>
      <c r="C439" s="76"/>
      <c r="D439" s="20"/>
      <c r="E439" s="8"/>
    </row>
    <row r="440" spans="1:5" x14ac:dyDescent="0.25">
      <c r="A440" s="8"/>
      <c r="C440" s="76"/>
      <c r="D440" s="20"/>
      <c r="E440" s="8"/>
    </row>
    <row r="441" spans="1:5" x14ac:dyDescent="0.25">
      <c r="A441" s="8"/>
      <c r="C441" s="76"/>
      <c r="D441" s="20"/>
      <c r="E441" s="8"/>
    </row>
    <row r="442" spans="1:5" x14ac:dyDescent="0.25">
      <c r="A442" s="8"/>
      <c r="C442" s="76"/>
      <c r="D442" s="20"/>
      <c r="E442" s="8"/>
    </row>
    <row r="443" spans="1:5" x14ac:dyDescent="0.25">
      <c r="A443" s="8"/>
      <c r="C443" s="76"/>
      <c r="D443" s="20"/>
      <c r="E443" s="8"/>
    </row>
    <row r="444" spans="1:5" x14ac:dyDescent="0.25">
      <c r="A444" s="8"/>
      <c r="C444" s="76"/>
      <c r="D444" s="20"/>
      <c r="E444" s="8"/>
    </row>
    <row r="445" spans="1:5" x14ac:dyDescent="0.25">
      <c r="A445" s="8"/>
      <c r="C445" s="76"/>
      <c r="D445" s="20"/>
      <c r="E445" s="8"/>
    </row>
    <row r="446" spans="1:5" x14ac:dyDescent="0.25">
      <c r="A446" s="8"/>
      <c r="C446" s="77"/>
      <c r="D446" s="20"/>
      <c r="E446" s="8"/>
    </row>
    <row r="447" spans="1:5" x14ac:dyDescent="0.25">
      <c r="A447" s="8"/>
      <c r="C447" s="76"/>
      <c r="D447" s="20"/>
      <c r="E447" s="8"/>
    </row>
    <row r="448" spans="1:5" ht="15.75" thickBot="1" x14ac:dyDescent="0.3">
      <c r="A448" s="8"/>
      <c r="B448" s="9"/>
      <c r="C448" s="78"/>
      <c r="D448" s="21"/>
      <c r="E448" s="11"/>
    </row>
  </sheetData>
  <conditionalFormatting sqref="C2:C1048576">
    <cfRule type="cellIs" dxfId="4" priority="11" operator="greaterThan">
      <formula>TODAY()</formula>
    </cfRule>
  </conditionalFormatting>
  <conditionalFormatting sqref="C1:C1048576">
    <cfRule type="cellIs" dxfId="3" priority="10" operator="lessThan">
      <formula>TODAY()</formula>
    </cfRule>
    <cfRule type="cellIs" dxfId="2" priority="9" operator="between">
      <formula>TODAY()</formula>
      <formula>TODAY()+60</formula>
    </cfRule>
    <cfRule type="containsText" dxfId="1" priority="8" operator="containsText" text="A DEMANDER">
      <formula>NOT(ISERROR(SEARCH("A DEMANDER",C1)))</formula>
    </cfRule>
    <cfRule type="containsBlanks" dxfId="0" priority="7">
      <formula>LEN(TRIM(C1))=0</formula>
    </cfRule>
  </conditionalFormatting>
  <dataValidations count="2">
    <dataValidation type="list" allowBlank="1" showInputMessage="1" sqref="E346:E422">
      <formula1>"XPOLogistics ST MIHIEL,XPOLogistics SANDOUVILLE,XPOLogistics SEREZIN,Den HARTOGH,UTT,Baltransa,Messer,Dectra,Grimonprez,Bertschi,Gca,Alfred Talke,Rinnen,Transpelor,Fockedey,Brenntag,De Rese,De Rijke,Belspetzagrotrans,Bsat,Franz Fischer,Goubet,Hoyer,"</formula1>
    </dataValidation>
    <dataValidation type="list" allowBlank="1" showInputMessage="1" showErrorMessage="1" sqref="E2:E345">
      <formula1>"XPOLogistics ST MIHIEL,XPOLogistics SANDOUVILLE,XPOLogistics SEREZIN,Den HARTOGH,UTT,Baltransa,Messer,Dectra,Grimonprez,Bertschi,Gca,Alfred Talke,Rinnen,Transpelor,Fockedey,Brenntag,De Rese,De Rijke,Belspetzagrotrans,Bsat,Franz Fischer,Goubet,Hoyer,"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Rech COND</vt:lpstr>
      <vt:lpstr>BDD COND</vt:lpstr>
      <vt:lpstr>Rech REMORQUE</vt:lpstr>
      <vt:lpstr>BDD REMORQUE</vt:lpstr>
    </vt:vector>
  </TitlesOfParts>
  <Company>Huntsman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Loic Despres</cp:lastModifiedBy>
  <cp:lastPrinted>2018-12-19T21:15:00Z</cp:lastPrinted>
  <dcterms:created xsi:type="dcterms:W3CDTF">2018-09-04T16:28:50Z</dcterms:created>
  <dcterms:modified xsi:type="dcterms:W3CDTF">2018-12-23T09:08:54Z</dcterms:modified>
</cp:coreProperties>
</file>