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moustahssin\Desktop\"/>
    </mc:Choice>
  </mc:AlternateContent>
  <xr:revisionPtr revIDLastSave="0" documentId="8_{B0352B83-F0B0-4531-A0A3-300576293B81}" xr6:coauthVersionLast="47" xr6:coauthVersionMax="47" xr10:uidLastSave="{00000000-0000-0000-0000-000000000000}"/>
  <bookViews>
    <workbookView xWindow="-108" yWindow="-108" windowWidth="23256" windowHeight="12456" xr2:uid="{7F69C811-6D4D-4F9D-9C25-50BBA96CA682}"/>
  </bookViews>
  <sheets>
    <sheet name="Test" sheetId="1" r:id="rId1"/>
  </sheets>
  <definedNames>
    <definedName name="_xlnm._FilterDatabase" localSheetId="0" hidden="1">Test!$A$2:$AE$26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5" i="1" l="1"/>
  <c r="Z6" i="1"/>
  <c r="Z7" i="1"/>
  <c r="Z8" i="1"/>
  <c r="Z9" i="1"/>
  <c r="Z11" i="1"/>
  <c r="Z14" i="1"/>
  <c r="Z15" i="1"/>
  <c r="Z16" i="1"/>
  <c r="Z19" i="1"/>
  <c r="Z21" i="1"/>
  <c r="Z22" i="1"/>
  <c r="Z23" i="1"/>
  <c r="Z24" i="1"/>
  <c r="Z3" i="1"/>
  <c r="S26" i="1"/>
  <c r="S25" i="1"/>
  <c r="Z25" i="1"/>
  <c r="Z20" i="1"/>
  <c r="S18" i="1"/>
  <c r="Z17" i="1"/>
  <c r="Z13" i="1"/>
  <c r="Z12" i="1"/>
  <c r="S10" i="1"/>
  <c r="Z4" i="1"/>
  <c r="S24" i="1" l="1"/>
  <c r="S12" i="1"/>
  <c r="S13" i="1"/>
  <c r="S14" i="1"/>
  <c r="S8" i="1"/>
  <c r="S9" i="1"/>
  <c r="S19" i="1"/>
  <c r="S20" i="1"/>
  <c r="S21" i="1"/>
  <c r="S22" i="1"/>
  <c r="S16" i="1"/>
  <c r="S17" i="1"/>
  <c r="S11" i="1"/>
  <c r="S5" i="1"/>
  <c r="S6" i="1"/>
  <c r="S4" i="1"/>
  <c r="S3" i="1"/>
  <c r="Z26" i="1"/>
  <c r="S7" i="1"/>
  <c r="S15" i="1"/>
  <c r="S23" i="1"/>
  <c r="Z18" i="1"/>
  <c r="Z10" i="1"/>
</calcChain>
</file>

<file path=xl/sharedStrings.xml><?xml version="1.0" encoding="utf-8"?>
<sst xmlns="http://schemas.openxmlformats.org/spreadsheetml/2006/main" count="84" uniqueCount="70">
  <si>
    <t>Stock actuel</t>
  </si>
  <si>
    <t>STOCK</t>
  </si>
  <si>
    <t>Forcast Avril</t>
  </si>
  <si>
    <t>Dispatch 07-04-2023</t>
  </si>
  <si>
    <t>Stock après dispatch</t>
  </si>
  <si>
    <t>Rapatriement 07-04-2023</t>
  </si>
  <si>
    <t xml:space="preserve">Stock après rapatriement </t>
  </si>
  <si>
    <t>Réception Prevus</t>
  </si>
  <si>
    <t>Commentaire</t>
  </si>
  <si>
    <t>Code Article</t>
  </si>
  <si>
    <t>Classification</t>
  </si>
  <si>
    <t>PCB</t>
  </si>
  <si>
    <t>Nom du produit</t>
  </si>
  <si>
    <t>HUB</t>
  </si>
  <si>
    <t>Rabat</t>
  </si>
  <si>
    <t>Fes</t>
  </si>
  <si>
    <t>Tanger</t>
  </si>
  <si>
    <t>Marrakech</t>
  </si>
  <si>
    <t>Agadir</t>
  </si>
  <si>
    <t>Oujda</t>
  </si>
  <si>
    <t>MEAD</t>
  </si>
  <si>
    <t>Dedeouanement</t>
  </si>
  <si>
    <t>WH1</t>
  </si>
  <si>
    <t>WH2</t>
  </si>
  <si>
    <t>WH3</t>
  </si>
  <si>
    <t>WH4</t>
  </si>
  <si>
    <t>WH5</t>
  </si>
  <si>
    <t>WH6</t>
  </si>
  <si>
    <t>WH7</t>
  </si>
  <si>
    <t>WH8</t>
  </si>
  <si>
    <t>WH9</t>
  </si>
  <si>
    <t>WH10</t>
  </si>
  <si>
    <t>WH11</t>
  </si>
  <si>
    <t>WH12</t>
  </si>
  <si>
    <t>WH13</t>
  </si>
  <si>
    <t>WH14</t>
  </si>
  <si>
    <t>WH15</t>
  </si>
  <si>
    <t>WH16</t>
  </si>
  <si>
    <t>WH17</t>
  </si>
  <si>
    <t>WH18</t>
  </si>
  <si>
    <t>WH19</t>
  </si>
  <si>
    <t>WH20</t>
  </si>
  <si>
    <t>WH21</t>
  </si>
  <si>
    <t>WH22</t>
  </si>
  <si>
    <t>WH23</t>
  </si>
  <si>
    <t>WH24</t>
  </si>
  <si>
    <t xml:space="preserve">Produit  1 </t>
  </si>
  <si>
    <t>Produit  2</t>
  </si>
  <si>
    <t>Produit  3</t>
  </si>
  <si>
    <t>Produit  4</t>
  </si>
  <si>
    <t>Produit  5</t>
  </si>
  <si>
    <t>Produit  6</t>
  </si>
  <si>
    <t>Produit  7</t>
  </si>
  <si>
    <t>Produit  8</t>
  </si>
  <si>
    <t>Produit  9</t>
  </si>
  <si>
    <t>Produit  10</t>
  </si>
  <si>
    <t>Produit  11</t>
  </si>
  <si>
    <t>Produit  12</t>
  </si>
  <si>
    <t>Produit  13</t>
  </si>
  <si>
    <t>Produit  14</t>
  </si>
  <si>
    <t>Produit  15</t>
  </si>
  <si>
    <t>Produit  16</t>
  </si>
  <si>
    <t>Produit  17</t>
  </si>
  <si>
    <t>Produit  18</t>
  </si>
  <si>
    <t>Produit  19</t>
  </si>
  <si>
    <t>Produit  20</t>
  </si>
  <si>
    <t>Produit  21</t>
  </si>
  <si>
    <t>Produit  22</t>
  </si>
  <si>
    <t>Produit  23</t>
  </si>
  <si>
    <t>Produit 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</si>
</sst>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right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4" borderId="8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4" borderId="0" xfId="0" applyFont="1" applyFill="1" applyAlignment="1">
      <alignment horizontal="center" wrapText="1"/>
    </xf>
    <xf numFmtId="0" fontId="0" fillId="0" borderId="11" xfId="0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7" borderId="1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C633B7-8CD4-4E24-A577-7088259D37A3}">
  <sheetPr codeName="Feuil2"/>
  <dimension ref="A1:AC26"/>
  <sheetViews>
    <sheetView tabSelected="1" zoomScale="90" zoomScaleNormal="90" workbookViewId="0">
      <pane xSplit="4" ySplit="2" topLeftCell="E3" activePane="bottomRight" state="frozen"/>
      <selection pane="topRight" activeCell="C1" sqref="C1"/>
      <selection pane="bottomLeft" activeCell="A3" sqref="A3"/>
      <selection pane="bottomRight" activeCell="M18" sqref="M18"/>
    </sheetView>
  </sheetViews>
  <sheetFormatPr baseColWidth="10" defaultRowHeight="14.4" x14ac:dyDescent="0.3"/>
  <cols>
    <col min="1" max="1" width="23.5546875" customWidth="1"/>
    <col min="2" max="2" width="4.77734375" customWidth="1"/>
    <col min="3" max="3" width="4.33203125" style="30" bestFit="1" customWidth="1"/>
    <col min="4" max="4" width="43.109375" customWidth="1"/>
    <col min="5" max="5" width="12.77734375" customWidth="1"/>
    <col min="6" max="6" width="11.5546875" customWidth="1"/>
    <col min="7" max="8" width="9.21875" customWidth="1"/>
    <col min="9" max="9" width="13.21875" customWidth="1"/>
    <col min="10" max="10" width="9" customWidth="1"/>
    <col min="11" max="11" width="9.5546875" customWidth="1"/>
    <col min="12" max="12" width="12.77734375" customWidth="1"/>
    <col min="13" max="13" width="11.5546875" customWidth="1"/>
    <col min="14" max="14" width="9.77734375" customWidth="1"/>
    <col min="15" max="15" width="9.5546875" customWidth="1"/>
    <col min="16" max="16" width="9.88671875" customWidth="1"/>
    <col min="17" max="17" width="9.44140625" customWidth="1"/>
    <col min="18" max="18" width="10" customWidth="1"/>
    <col min="19" max="19" width="12.77734375" customWidth="1"/>
    <col min="20" max="20" width="11.5546875" customWidth="1"/>
    <col min="21" max="21" width="9.77734375" customWidth="1"/>
    <col min="22" max="22" width="9.5546875" customWidth="1"/>
    <col min="23" max="23" width="9.88671875" customWidth="1"/>
    <col min="24" max="24" width="9.44140625" customWidth="1"/>
    <col min="25" max="25" width="10" customWidth="1"/>
    <col min="26" max="26" width="12.77734375" customWidth="1"/>
    <col min="27" max="28" width="16.21875" customWidth="1"/>
  </cols>
  <sheetData>
    <row r="1" spans="1:29" s="1" customFormat="1" ht="31.8" customHeight="1" thickBot="1" x14ac:dyDescent="0.35">
      <c r="E1" s="2" t="s">
        <v>0</v>
      </c>
      <c r="F1" s="3"/>
      <c r="G1" s="4"/>
      <c r="H1" s="5" t="s">
        <v>1</v>
      </c>
      <c r="I1" s="6">
        <v>45023</v>
      </c>
      <c r="J1" s="4"/>
      <c r="K1" s="4"/>
      <c r="L1" s="7" t="s">
        <v>2</v>
      </c>
      <c r="M1" s="8" t="s">
        <v>3</v>
      </c>
      <c r="N1" s="8"/>
      <c r="O1" s="8"/>
      <c r="P1" s="8"/>
      <c r="Q1" s="8"/>
      <c r="R1" s="9"/>
      <c r="S1" s="10" t="s">
        <v>4</v>
      </c>
      <c r="T1" s="11" t="s">
        <v>5</v>
      </c>
      <c r="U1" s="8"/>
      <c r="V1" s="8"/>
      <c r="W1" s="8"/>
      <c r="X1" s="8"/>
      <c r="Y1" s="9"/>
      <c r="Z1" s="10" t="s">
        <v>6</v>
      </c>
      <c r="AA1" s="12" t="s">
        <v>7</v>
      </c>
      <c r="AB1" s="12"/>
      <c r="AC1" s="13" t="s">
        <v>8</v>
      </c>
    </row>
    <row r="2" spans="1:29" x14ac:dyDescent="0.3">
      <c r="A2" s="14" t="s">
        <v>9</v>
      </c>
      <c r="B2" s="14" t="s">
        <v>10</v>
      </c>
      <c r="C2" s="14" t="s">
        <v>11</v>
      </c>
      <c r="D2" s="14" t="s">
        <v>12</v>
      </c>
      <c r="E2" s="15" t="s">
        <v>13</v>
      </c>
      <c r="F2" s="16" t="s">
        <v>14</v>
      </c>
      <c r="G2" s="16" t="s">
        <v>15</v>
      </c>
      <c r="H2" s="16" t="s">
        <v>16</v>
      </c>
      <c r="I2" s="16" t="s">
        <v>17</v>
      </c>
      <c r="J2" s="16" t="s">
        <v>18</v>
      </c>
      <c r="K2" s="17" t="s">
        <v>19</v>
      </c>
      <c r="L2" s="18"/>
      <c r="M2" s="19" t="s">
        <v>14</v>
      </c>
      <c r="N2" s="16" t="s">
        <v>15</v>
      </c>
      <c r="O2" s="16" t="s">
        <v>16</v>
      </c>
      <c r="P2" s="16" t="s">
        <v>17</v>
      </c>
      <c r="Q2" s="16" t="s">
        <v>18</v>
      </c>
      <c r="R2" s="20" t="s">
        <v>19</v>
      </c>
      <c r="S2" s="21" t="s">
        <v>13</v>
      </c>
      <c r="T2" s="22" t="s">
        <v>14</v>
      </c>
      <c r="U2" s="16" t="s">
        <v>15</v>
      </c>
      <c r="V2" s="16" t="s">
        <v>16</v>
      </c>
      <c r="W2" s="16" t="s">
        <v>17</v>
      </c>
      <c r="X2" s="16" t="s">
        <v>18</v>
      </c>
      <c r="Y2" s="20" t="s">
        <v>19</v>
      </c>
      <c r="Z2" s="21" t="s">
        <v>13</v>
      </c>
      <c r="AA2" s="23" t="s">
        <v>20</v>
      </c>
      <c r="AB2" s="23" t="s">
        <v>21</v>
      </c>
      <c r="AC2" s="13"/>
    </row>
    <row r="3" spans="1:29" x14ac:dyDescent="0.3">
      <c r="A3" s="24" t="s">
        <v>22</v>
      </c>
      <c r="B3" s="24"/>
      <c r="C3" s="16"/>
      <c r="D3" s="24" t="s">
        <v>46</v>
      </c>
      <c r="E3" s="25">
        <v>257</v>
      </c>
      <c r="F3" s="25">
        <v>265</v>
      </c>
      <c r="G3" s="25">
        <v>78</v>
      </c>
      <c r="H3" s="25">
        <v>459</v>
      </c>
      <c r="I3" s="25">
        <v>125</v>
      </c>
      <c r="J3" s="25">
        <v>413</v>
      </c>
      <c r="K3" s="25">
        <v>309</v>
      </c>
      <c r="L3" s="27"/>
      <c r="M3" s="28"/>
      <c r="N3" s="25"/>
      <c r="O3" s="25"/>
      <c r="P3" s="25"/>
      <c r="Q3" s="25"/>
      <c r="R3" s="26"/>
      <c r="S3" s="29">
        <f>E3-(M3+N3+O3+P3+Q3+R3)</f>
        <v>257</v>
      </c>
      <c r="T3" s="28"/>
      <c r="U3" s="25"/>
      <c r="V3" s="25"/>
      <c r="W3" s="25"/>
      <c r="X3" s="25"/>
      <c r="Y3" s="26"/>
      <c r="Z3" s="27">
        <f>E3+T3+U3+V3+W3+X3+Y3</f>
        <v>257</v>
      </c>
      <c r="AA3" s="25"/>
      <c r="AB3" s="25"/>
    </row>
    <row r="4" spans="1:29" x14ac:dyDescent="0.3">
      <c r="A4" s="24" t="s">
        <v>23</v>
      </c>
      <c r="B4" s="24"/>
      <c r="C4" s="24"/>
      <c r="D4" s="24" t="s">
        <v>47</v>
      </c>
      <c r="E4" s="25">
        <v>243</v>
      </c>
      <c r="F4" s="25">
        <v>54</v>
      </c>
      <c r="G4" s="25">
        <v>16</v>
      </c>
      <c r="H4" s="25">
        <v>86</v>
      </c>
      <c r="I4" s="25">
        <v>446</v>
      </c>
      <c r="J4" s="25">
        <v>26</v>
      </c>
      <c r="K4" s="25">
        <v>457</v>
      </c>
      <c r="L4" s="27"/>
      <c r="M4" s="28"/>
      <c r="N4" s="25"/>
      <c r="O4" s="25"/>
      <c r="P4" s="25"/>
      <c r="Q4" s="25"/>
      <c r="R4" s="26"/>
      <c r="S4" s="29">
        <f>E4-(M4+N4+O4+P4+Q4+R4)</f>
        <v>243</v>
      </c>
      <c r="T4" s="28"/>
      <c r="U4" s="25"/>
      <c r="V4" s="25"/>
      <c r="W4" s="25"/>
      <c r="X4" s="25"/>
      <c r="Y4" s="26"/>
      <c r="Z4" s="27">
        <f>E4+T4+U4+V4+W4+X4+Y4</f>
        <v>243</v>
      </c>
      <c r="AA4" s="25"/>
      <c r="AB4" s="25"/>
    </row>
    <row r="5" spans="1:29" x14ac:dyDescent="0.3">
      <c r="A5" s="24" t="s">
        <v>24</v>
      </c>
      <c r="B5" s="24"/>
      <c r="C5" s="24"/>
      <c r="D5" s="24" t="s">
        <v>48</v>
      </c>
      <c r="E5" s="25">
        <v>72</v>
      </c>
      <c r="F5" s="25">
        <v>313</v>
      </c>
      <c r="G5" s="25">
        <v>53</v>
      </c>
      <c r="H5" s="25">
        <v>476</v>
      </c>
      <c r="I5" s="25">
        <v>420</v>
      </c>
      <c r="J5" s="25">
        <v>425</v>
      </c>
      <c r="K5" s="25">
        <v>345</v>
      </c>
      <c r="L5" s="27"/>
      <c r="M5" s="31">
        <v>5</v>
      </c>
      <c r="N5" s="25"/>
      <c r="O5" s="25"/>
      <c r="P5" s="25"/>
      <c r="Q5" s="25"/>
      <c r="R5" s="26"/>
      <c r="S5" s="29">
        <f>E5-(M5+N5+O5+P5+Q5+R5)</f>
        <v>67</v>
      </c>
      <c r="T5" s="28"/>
      <c r="U5" s="25"/>
      <c r="V5" s="25"/>
      <c r="W5" s="25"/>
      <c r="X5" s="25"/>
      <c r="Y5" s="26"/>
      <c r="Z5" s="27">
        <f>E5+T5+U5+V5+W5+X5+Y5</f>
        <v>72</v>
      </c>
      <c r="AA5" s="25"/>
      <c r="AB5" s="25"/>
    </row>
    <row r="6" spans="1:29" x14ac:dyDescent="0.3">
      <c r="A6" s="24" t="s">
        <v>25</v>
      </c>
      <c r="B6" s="24"/>
      <c r="C6" s="16"/>
      <c r="D6" s="24" t="s">
        <v>49</v>
      </c>
      <c r="E6" s="25">
        <v>444</v>
      </c>
      <c r="F6" s="25">
        <v>189</v>
      </c>
      <c r="G6" s="25">
        <v>234</v>
      </c>
      <c r="H6" s="25">
        <v>224</v>
      </c>
      <c r="I6" s="25">
        <v>378</v>
      </c>
      <c r="J6" s="25">
        <v>168</v>
      </c>
      <c r="K6" s="25">
        <v>248</v>
      </c>
      <c r="L6" s="27"/>
      <c r="M6" s="28"/>
      <c r="N6" s="25"/>
      <c r="O6" s="25"/>
      <c r="P6" s="25"/>
      <c r="Q6" s="25"/>
      <c r="R6" s="26"/>
      <c r="S6" s="29">
        <f>E6-(M6+N6+O6+P6+Q6+R6)</f>
        <v>444</v>
      </c>
      <c r="T6" s="28"/>
      <c r="U6" s="25"/>
      <c r="V6" s="25"/>
      <c r="W6" s="25"/>
      <c r="X6" s="25"/>
      <c r="Y6" s="26"/>
      <c r="Z6" s="27">
        <f>E6+T6+U6+V6+W6+X6+Y6</f>
        <v>444</v>
      </c>
      <c r="AA6" s="25"/>
      <c r="AB6" s="25"/>
    </row>
    <row r="7" spans="1:29" x14ac:dyDescent="0.3">
      <c r="A7" s="24" t="s">
        <v>26</v>
      </c>
      <c r="B7" s="24"/>
      <c r="C7" s="24"/>
      <c r="D7" s="24" t="s">
        <v>50</v>
      </c>
      <c r="E7" s="25">
        <v>368</v>
      </c>
      <c r="F7" s="25">
        <v>79</v>
      </c>
      <c r="G7" s="25">
        <v>236</v>
      </c>
      <c r="H7" s="25">
        <v>140</v>
      </c>
      <c r="I7" s="25">
        <v>273</v>
      </c>
      <c r="J7" s="25">
        <v>178</v>
      </c>
      <c r="K7" s="25">
        <v>190</v>
      </c>
      <c r="L7" s="27"/>
      <c r="M7" s="28"/>
      <c r="N7" s="25"/>
      <c r="O7" s="25"/>
      <c r="P7" s="25"/>
      <c r="Q7" s="25"/>
      <c r="R7" s="26"/>
      <c r="S7" s="29">
        <f>E7-(M7+N7+O7+P7+Q7+R7)</f>
        <v>368</v>
      </c>
      <c r="T7" s="28"/>
      <c r="U7" s="25"/>
      <c r="V7" s="25"/>
      <c r="W7" s="25"/>
      <c r="X7" s="25"/>
      <c r="Y7" s="26"/>
      <c r="Z7" s="27">
        <f>E7+T7+U7+V7+W7+X7+Y7</f>
        <v>368</v>
      </c>
      <c r="AA7" s="25"/>
      <c r="AB7" s="25"/>
    </row>
    <row r="8" spans="1:29" x14ac:dyDescent="0.3">
      <c r="A8" s="24" t="s">
        <v>27</v>
      </c>
      <c r="B8" s="24"/>
      <c r="C8" s="24"/>
      <c r="D8" s="24" t="s">
        <v>51</v>
      </c>
      <c r="E8" s="25">
        <v>97</v>
      </c>
      <c r="F8" s="25">
        <v>261</v>
      </c>
      <c r="G8" s="25">
        <v>265</v>
      </c>
      <c r="H8" s="25">
        <v>204</v>
      </c>
      <c r="I8" s="25">
        <v>334</v>
      </c>
      <c r="J8" s="25">
        <v>480</v>
      </c>
      <c r="K8" s="25">
        <v>329</v>
      </c>
      <c r="L8" s="27"/>
      <c r="M8" s="31">
        <v>5</v>
      </c>
      <c r="N8" s="25"/>
      <c r="O8" s="25"/>
      <c r="P8" s="25"/>
      <c r="Q8" s="25"/>
      <c r="R8" s="26"/>
      <c r="S8" s="29">
        <f>E8-(M8+N8+O8+P8+Q8+R8)</f>
        <v>92</v>
      </c>
      <c r="T8" s="28"/>
      <c r="U8" s="25"/>
      <c r="V8" s="25"/>
      <c r="W8" s="25"/>
      <c r="X8" s="25"/>
      <c r="Y8" s="26"/>
      <c r="Z8" s="27">
        <f>E8+T8+U8+V8+W8+X8+Y8</f>
        <v>97</v>
      </c>
      <c r="AA8" s="25"/>
      <c r="AB8" s="25"/>
    </row>
    <row r="9" spans="1:29" x14ac:dyDescent="0.3">
      <c r="A9" s="24" t="s">
        <v>28</v>
      </c>
      <c r="B9" s="24"/>
      <c r="C9" s="24"/>
      <c r="D9" s="24" t="s">
        <v>52</v>
      </c>
      <c r="E9" s="25">
        <v>27</v>
      </c>
      <c r="F9" s="25">
        <v>418</v>
      </c>
      <c r="G9" s="25">
        <v>16</v>
      </c>
      <c r="H9" s="25">
        <v>192</v>
      </c>
      <c r="I9" s="25">
        <v>110</v>
      </c>
      <c r="J9" s="25">
        <v>177</v>
      </c>
      <c r="K9" s="25">
        <v>212</v>
      </c>
      <c r="L9" s="27"/>
      <c r="M9" s="28"/>
      <c r="N9" s="25"/>
      <c r="O9" s="25"/>
      <c r="P9" s="25"/>
      <c r="Q9" s="25"/>
      <c r="R9" s="26"/>
      <c r="S9" s="29">
        <f>E9-(M9+N9+O9+P9+Q9+R9)</f>
        <v>27</v>
      </c>
      <c r="T9" s="28"/>
      <c r="U9" s="25"/>
      <c r="V9" s="25"/>
      <c r="W9" s="25"/>
      <c r="X9" s="25"/>
      <c r="Y9" s="26"/>
      <c r="Z9" s="27">
        <f>E9+T9+U9+V9+W9+X9+Y9</f>
        <v>27</v>
      </c>
      <c r="AA9" s="25"/>
      <c r="AB9" s="25"/>
    </row>
    <row r="10" spans="1:29" x14ac:dyDescent="0.3">
      <c r="A10" s="24" t="s">
        <v>29</v>
      </c>
      <c r="B10" s="24"/>
      <c r="C10" s="24"/>
      <c r="D10" s="24" t="s">
        <v>53</v>
      </c>
      <c r="E10" s="25">
        <v>285</v>
      </c>
      <c r="F10" s="25">
        <v>84</v>
      </c>
      <c r="G10" s="25">
        <v>147</v>
      </c>
      <c r="H10" s="25">
        <v>388</v>
      </c>
      <c r="I10" s="25">
        <v>109</v>
      </c>
      <c r="J10" s="25">
        <v>246</v>
      </c>
      <c r="K10" s="25">
        <v>454</v>
      </c>
      <c r="L10" s="27"/>
      <c r="M10" s="28"/>
      <c r="N10" s="25"/>
      <c r="O10" s="25"/>
      <c r="P10" s="25"/>
      <c r="Q10" s="25"/>
      <c r="R10" s="26"/>
      <c r="S10" s="29">
        <f>E10-(M10+N10+O10+P10+Q10+R10)</f>
        <v>285</v>
      </c>
      <c r="T10" s="28"/>
      <c r="U10" s="25"/>
      <c r="V10" s="25"/>
      <c r="W10" s="25"/>
      <c r="X10" s="25"/>
      <c r="Y10" s="26"/>
      <c r="Z10" s="27">
        <f>E10+T10+U10+V10+W10+X10+Y10</f>
        <v>285</v>
      </c>
      <c r="AA10" s="25"/>
      <c r="AB10" s="25"/>
    </row>
    <row r="11" spans="1:29" x14ac:dyDescent="0.3">
      <c r="A11" s="24" t="s">
        <v>30</v>
      </c>
      <c r="B11" s="24"/>
      <c r="C11" s="24"/>
      <c r="D11" s="24" t="s">
        <v>54</v>
      </c>
      <c r="E11" s="25">
        <v>145</v>
      </c>
      <c r="F11" s="25">
        <v>112</v>
      </c>
      <c r="G11" s="25">
        <v>39</v>
      </c>
      <c r="H11" s="25">
        <v>197</v>
      </c>
      <c r="I11" s="25">
        <v>485</v>
      </c>
      <c r="J11" s="25">
        <v>453</v>
      </c>
      <c r="K11" s="25">
        <v>35</v>
      </c>
      <c r="L11" s="27"/>
      <c r="M11" s="28"/>
      <c r="N11" s="25"/>
      <c r="O11" s="25"/>
      <c r="P11" s="25"/>
      <c r="Q11" s="25"/>
      <c r="R11" s="26"/>
      <c r="S11" s="29">
        <f>E11-(M11+N11+O11+P11+Q11+R11)</f>
        <v>145</v>
      </c>
      <c r="T11" s="28"/>
      <c r="U11" s="25"/>
      <c r="V11" s="25"/>
      <c r="W11" s="25"/>
      <c r="X11" s="25"/>
      <c r="Y11" s="26"/>
      <c r="Z11" s="27">
        <f>E11+T11+U11+V11+W11+X11+Y11</f>
        <v>145</v>
      </c>
      <c r="AA11" s="25"/>
      <c r="AB11" s="25"/>
    </row>
    <row r="12" spans="1:29" x14ac:dyDescent="0.3">
      <c r="A12" s="24" t="s">
        <v>31</v>
      </c>
      <c r="B12" s="24"/>
      <c r="C12" s="24"/>
      <c r="D12" s="24" t="s">
        <v>55</v>
      </c>
      <c r="E12" s="25">
        <v>335</v>
      </c>
      <c r="F12" s="25">
        <v>232</v>
      </c>
      <c r="G12" s="25">
        <v>483</v>
      </c>
      <c r="H12" s="25">
        <v>26</v>
      </c>
      <c r="I12" s="25">
        <v>375</v>
      </c>
      <c r="J12" s="25">
        <v>190</v>
      </c>
      <c r="K12" s="25">
        <v>245</v>
      </c>
      <c r="L12" s="27"/>
      <c r="M12" s="28"/>
      <c r="N12" s="25"/>
      <c r="O12" s="25"/>
      <c r="P12" s="25"/>
      <c r="Q12" s="25"/>
      <c r="R12" s="26"/>
      <c r="S12" s="29">
        <f>E12-(M12+N12+O12+P12+Q12+R12)</f>
        <v>335</v>
      </c>
      <c r="T12" s="28"/>
      <c r="U12" s="25"/>
      <c r="V12" s="25"/>
      <c r="W12" s="25"/>
      <c r="X12" s="25"/>
      <c r="Y12" s="26"/>
      <c r="Z12" s="27">
        <f>E12+T12+U12+V12+W12+X12+Y12</f>
        <v>335</v>
      </c>
      <c r="AA12" s="25"/>
      <c r="AB12" s="25"/>
    </row>
    <row r="13" spans="1:29" x14ac:dyDescent="0.3">
      <c r="A13" s="24" t="s">
        <v>32</v>
      </c>
      <c r="B13" s="24"/>
      <c r="C13" s="16"/>
      <c r="D13" s="24" t="s">
        <v>56</v>
      </c>
      <c r="E13" s="25">
        <v>416</v>
      </c>
      <c r="F13" s="25">
        <v>284</v>
      </c>
      <c r="G13" s="25">
        <v>442</v>
      </c>
      <c r="H13" s="25">
        <v>498</v>
      </c>
      <c r="I13" s="25">
        <v>215</v>
      </c>
      <c r="J13" s="25">
        <v>468</v>
      </c>
      <c r="K13" s="25">
        <v>57</v>
      </c>
      <c r="L13" s="27"/>
      <c r="M13" s="31">
        <v>5</v>
      </c>
      <c r="N13" s="25"/>
      <c r="O13" s="25"/>
      <c r="P13" s="25"/>
      <c r="Q13" s="25"/>
      <c r="R13" s="26"/>
      <c r="S13" s="29">
        <f>E13-(M13+N13+O13+P13+Q13+R13)</f>
        <v>411</v>
      </c>
      <c r="T13" s="28"/>
      <c r="U13" s="25"/>
      <c r="V13" s="25"/>
      <c r="W13" s="25"/>
      <c r="X13" s="25"/>
      <c r="Y13" s="26"/>
      <c r="Z13" s="27">
        <f>E13+T13+U13+V13+W13+X13+Y13</f>
        <v>416</v>
      </c>
      <c r="AA13" s="25"/>
      <c r="AB13" s="25"/>
    </row>
    <row r="14" spans="1:29" x14ac:dyDescent="0.3">
      <c r="A14" s="24" t="s">
        <v>33</v>
      </c>
      <c r="B14" s="24"/>
      <c r="C14" s="24"/>
      <c r="D14" s="24" t="s">
        <v>57</v>
      </c>
      <c r="E14" s="25">
        <v>385</v>
      </c>
      <c r="F14" s="25">
        <v>134</v>
      </c>
      <c r="G14" s="25">
        <v>433</v>
      </c>
      <c r="H14" s="25">
        <v>389</v>
      </c>
      <c r="I14" s="25">
        <v>160</v>
      </c>
      <c r="J14" s="25">
        <v>326</v>
      </c>
      <c r="K14" s="25">
        <v>234</v>
      </c>
      <c r="L14" s="27"/>
      <c r="M14" s="28"/>
      <c r="N14" s="25"/>
      <c r="O14" s="25"/>
      <c r="P14" s="25"/>
      <c r="Q14" s="25"/>
      <c r="R14" s="26"/>
      <c r="S14" s="29">
        <f>E14-(M14+N14+O14+P14+Q14+R14)</f>
        <v>385</v>
      </c>
      <c r="T14" s="28"/>
      <c r="U14" s="25"/>
      <c r="V14" s="25"/>
      <c r="W14" s="25"/>
      <c r="X14" s="25"/>
      <c r="Y14" s="26"/>
      <c r="Z14" s="27">
        <f>E14+T14+U14+V14+W14+X14+Y14</f>
        <v>385</v>
      </c>
      <c r="AA14" s="25"/>
      <c r="AB14" s="25"/>
    </row>
    <row r="15" spans="1:29" x14ac:dyDescent="0.3">
      <c r="A15" s="24" t="s">
        <v>34</v>
      </c>
      <c r="B15" s="24"/>
      <c r="C15" s="24"/>
      <c r="D15" s="24" t="s">
        <v>58</v>
      </c>
      <c r="E15" s="25">
        <v>439</v>
      </c>
      <c r="F15" s="25">
        <v>468</v>
      </c>
      <c r="G15" s="25">
        <v>355</v>
      </c>
      <c r="H15" s="25">
        <v>87</v>
      </c>
      <c r="I15" s="25">
        <v>317</v>
      </c>
      <c r="J15" s="25">
        <v>347</v>
      </c>
      <c r="K15" s="25">
        <v>46</v>
      </c>
      <c r="L15" s="27"/>
      <c r="M15" s="28"/>
      <c r="N15" s="25"/>
      <c r="O15" s="25"/>
      <c r="P15" s="25"/>
      <c r="Q15" s="25"/>
      <c r="R15" s="26"/>
      <c r="S15" s="29">
        <f>E15-(M15+N15+O15+P15+Q15+R15)</f>
        <v>439</v>
      </c>
      <c r="T15" s="28"/>
      <c r="U15" s="25"/>
      <c r="V15" s="25"/>
      <c r="W15" s="25"/>
      <c r="X15" s="25"/>
      <c r="Y15" s="26"/>
      <c r="Z15" s="27">
        <f>E15+T15+U15+V15+W15+X15+Y15</f>
        <v>439</v>
      </c>
      <c r="AA15" s="25"/>
      <c r="AB15" s="25"/>
    </row>
    <row r="16" spans="1:29" x14ac:dyDescent="0.3">
      <c r="A16" s="24" t="s">
        <v>35</v>
      </c>
      <c r="B16" s="24"/>
      <c r="C16" s="24"/>
      <c r="D16" s="24" t="s">
        <v>59</v>
      </c>
      <c r="E16" s="25">
        <v>117</v>
      </c>
      <c r="F16" s="25">
        <v>424</v>
      </c>
      <c r="G16" s="25">
        <v>232</v>
      </c>
      <c r="H16" s="25">
        <v>304</v>
      </c>
      <c r="I16" s="25">
        <v>49</v>
      </c>
      <c r="J16" s="25">
        <v>17</v>
      </c>
      <c r="K16" s="25">
        <v>81</v>
      </c>
      <c r="L16" s="27"/>
      <c r="M16" s="31">
        <v>22</v>
      </c>
      <c r="N16" s="25"/>
      <c r="O16" s="25"/>
      <c r="P16" s="25"/>
      <c r="Q16" s="25"/>
      <c r="R16" s="26"/>
      <c r="S16" s="29">
        <f>E16-(M16+N16+O16+P16+Q16+R16)</f>
        <v>95</v>
      </c>
      <c r="T16" s="28"/>
      <c r="U16" s="25"/>
      <c r="V16" s="25"/>
      <c r="W16" s="25"/>
      <c r="X16" s="25"/>
      <c r="Y16" s="26"/>
      <c r="Z16" s="27">
        <f>E16+T16+U16+V16+W16+X16+Y16</f>
        <v>117</v>
      </c>
      <c r="AA16" s="25"/>
      <c r="AB16" s="25"/>
    </row>
    <row r="17" spans="1:28" x14ac:dyDescent="0.3">
      <c r="A17" s="24" t="s">
        <v>36</v>
      </c>
      <c r="B17" s="24"/>
      <c r="C17" s="16"/>
      <c r="D17" s="24" t="s">
        <v>60</v>
      </c>
      <c r="E17" s="25">
        <v>160</v>
      </c>
      <c r="F17" s="25">
        <v>193</v>
      </c>
      <c r="G17" s="25">
        <v>346</v>
      </c>
      <c r="H17" s="25">
        <v>294</v>
      </c>
      <c r="I17" s="25">
        <v>430</v>
      </c>
      <c r="J17" s="25">
        <v>271</v>
      </c>
      <c r="K17" s="25">
        <v>224</v>
      </c>
      <c r="L17" s="27"/>
      <c r="M17" s="28"/>
      <c r="N17" s="25"/>
      <c r="O17" s="25"/>
      <c r="P17" s="25"/>
      <c r="Q17" s="25"/>
      <c r="R17" s="26"/>
      <c r="S17" s="29">
        <f>E17-(M17+N17+O17+P17+Q17+R17)</f>
        <v>160</v>
      </c>
      <c r="T17" s="28"/>
      <c r="U17" s="25"/>
      <c r="V17" s="25"/>
      <c r="W17" s="25"/>
      <c r="X17" s="25"/>
      <c r="Y17" s="26"/>
      <c r="Z17" s="27">
        <f>E17+T17+U17+V17+W17+X17+Y17</f>
        <v>160</v>
      </c>
      <c r="AA17" s="25"/>
      <c r="AB17" s="25"/>
    </row>
    <row r="18" spans="1:28" x14ac:dyDescent="0.3">
      <c r="A18" s="24" t="s">
        <v>37</v>
      </c>
      <c r="B18" s="24"/>
      <c r="C18" s="24"/>
      <c r="D18" s="24" t="s">
        <v>61</v>
      </c>
      <c r="E18" s="25">
        <v>154</v>
      </c>
      <c r="F18" s="25">
        <v>312</v>
      </c>
      <c r="G18" s="25">
        <v>451</v>
      </c>
      <c r="H18" s="25">
        <v>111</v>
      </c>
      <c r="I18" s="25">
        <v>382</v>
      </c>
      <c r="J18" s="25">
        <v>350</v>
      </c>
      <c r="K18" s="25">
        <v>31</v>
      </c>
      <c r="L18" s="27"/>
      <c r="M18" s="28"/>
      <c r="N18" s="25"/>
      <c r="O18" s="25"/>
      <c r="P18" s="25"/>
      <c r="Q18" s="25"/>
      <c r="R18" s="26"/>
      <c r="S18" s="29">
        <f>E18-(M18+N18+O18+P18+Q18+R18)</f>
        <v>154</v>
      </c>
      <c r="T18" s="28"/>
      <c r="U18" s="25"/>
      <c r="V18" s="25"/>
      <c r="W18" s="25"/>
      <c r="X18" s="25"/>
      <c r="Y18" s="26"/>
      <c r="Z18" s="27">
        <f>E18+T18+U18+V18+W18+X18+Y18</f>
        <v>154</v>
      </c>
      <c r="AA18" s="25"/>
      <c r="AB18" s="25"/>
    </row>
    <row r="19" spans="1:28" x14ac:dyDescent="0.3">
      <c r="A19" s="24" t="s">
        <v>38</v>
      </c>
      <c r="B19" s="24"/>
      <c r="C19" s="24"/>
      <c r="D19" s="24" t="s">
        <v>62</v>
      </c>
      <c r="E19" s="25">
        <v>41</v>
      </c>
      <c r="F19" s="25">
        <v>21</v>
      </c>
      <c r="G19" s="25">
        <v>479</v>
      </c>
      <c r="H19" s="25">
        <v>245</v>
      </c>
      <c r="I19" s="25">
        <v>480</v>
      </c>
      <c r="J19" s="25">
        <v>399</v>
      </c>
      <c r="K19" s="25">
        <v>330</v>
      </c>
      <c r="L19" s="27"/>
      <c r="M19" s="31">
        <v>22</v>
      </c>
      <c r="N19" s="25"/>
      <c r="O19" s="25"/>
      <c r="P19" s="25"/>
      <c r="Q19" s="25"/>
      <c r="R19" s="26"/>
      <c r="S19" s="29">
        <f>E19-(M19+N19+O19+P19+Q19+R19)</f>
        <v>19</v>
      </c>
      <c r="T19" s="28"/>
      <c r="U19" s="25"/>
      <c r="V19" s="25"/>
      <c r="W19" s="25"/>
      <c r="X19" s="25"/>
      <c r="Y19" s="26"/>
      <c r="Z19" s="27">
        <f>E19+T19+U19+V19+W19+X19+Y19</f>
        <v>41</v>
      </c>
      <c r="AA19" s="25"/>
      <c r="AB19" s="25"/>
    </row>
    <row r="20" spans="1:28" x14ac:dyDescent="0.3">
      <c r="A20" s="24" t="s">
        <v>39</v>
      </c>
      <c r="B20" s="24"/>
      <c r="C20" s="24"/>
      <c r="D20" s="24" t="s">
        <v>63</v>
      </c>
      <c r="E20" s="25">
        <v>179</v>
      </c>
      <c r="F20" s="25">
        <v>363</v>
      </c>
      <c r="G20" s="25">
        <v>67</v>
      </c>
      <c r="H20" s="25">
        <v>449</v>
      </c>
      <c r="I20" s="25">
        <v>284</v>
      </c>
      <c r="J20" s="25">
        <v>373</v>
      </c>
      <c r="K20" s="25">
        <v>325</v>
      </c>
      <c r="L20" s="27"/>
      <c r="M20" s="28"/>
      <c r="N20" s="25"/>
      <c r="O20" s="25"/>
      <c r="P20" s="25"/>
      <c r="Q20" s="25"/>
      <c r="R20" s="26"/>
      <c r="S20" s="29">
        <f>E20-(M20+N20+O20+P20+Q20+R20)</f>
        <v>179</v>
      </c>
      <c r="T20" s="28"/>
      <c r="U20" s="25"/>
      <c r="V20" s="25"/>
      <c r="W20" s="25"/>
      <c r="X20" s="25"/>
      <c r="Y20" s="26"/>
      <c r="Z20" s="27">
        <f>E20+T20+U20+V20+W20+X20+Y20</f>
        <v>179</v>
      </c>
      <c r="AA20" s="25"/>
      <c r="AB20" s="25"/>
    </row>
    <row r="21" spans="1:28" x14ac:dyDescent="0.3">
      <c r="A21" s="24" t="s">
        <v>40</v>
      </c>
      <c r="B21" s="24"/>
      <c r="C21" s="24"/>
      <c r="D21" s="24" t="s">
        <v>64</v>
      </c>
      <c r="E21" s="25">
        <v>169</v>
      </c>
      <c r="F21" s="25">
        <v>56</v>
      </c>
      <c r="G21" s="25">
        <v>341</v>
      </c>
      <c r="H21" s="25">
        <v>449</v>
      </c>
      <c r="I21" s="25">
        <v>394</v>
      </c>
      <c r="J21" s="25">
        <v>175</v>
      </c>
      <c r="K21" s="25">
        <v>456</v>
      </c>
      <c r="L21" s="27"/>
      <c r="M21" s="28"/>
      <c r="N21" s="25"/>
      <c r="O21" s="25"/>
      <c r="P21" s="25"/>
      <c r="Q21" s="25"/>
      <c r="R21" s="26"/>
      <c r="S21" s="29">
        <f>E21-(M21+N21+O21+P21+Q21+R21)</f>
        <v>169</v>
      </c>
      <c r="T21" s="28"/>
      <c r="U21" s="25"/>
      <c r="V21" s="25"/>
      <c r="W21" s="25"/>
      <c r="X21" s="25"/>
      <c r="Y21" s="26"/>
      <c r="Z21" s="27">
        <f>E21+T21+U21+V21+W21+X21+Y21</f>
        <v>169</v>
      </c>
      <c r="AA21" s="25"/>
      <c r="AB21" s="25"/>
    </row>
    <row r="22" spans="1:28" x14ac:dyDescent="0.3">
      <c r="A22" s="24" t="s">
        <v>41</v>
      </c>
      <c r="B22" s="24"/>
      <c r="C22" s="24"/>
      <c r="D22" s="24" t="s">
        <v>65</v>
      </c>
      <c r="E22" s="25">
        <v>147</v>
      </c>
      <c r="F22" s="25">
        <v>171</v>
      </c>
      <c r="G22" s="25">
        <v>461</v>
      </c>
      <c r="H22" s="25">
        <v>23</v>
      </c>
      <c r="I22" s="25">
        <v>131</v>
      </c>
      <c r="J22" s="25">
        <v>64</v>
      </c>
      <c r="K22" s="25">
        <v>489</v>
      </c>
      <c r="L22" s="27"/>
      <c r="M22" s="28"/>
      <c r="N22" s="25"/>
      <c r="O22" s="25"/>
      <c r="P22" s="25"/>
      <c r="Q22" s="25"/>
      <c r="R22" s="26"/>
      <c r="S22" s="29">
        <f>E22-(M22+N22+O22+P22+Q22+R22)</f>
        <v>147</v>
      </c>
      <c r="T22" s="28"/>
      <c r="U22" s="25"/>
      <c r="V22" s="25"/>
      <c r="W22" s="25"/>
      <c r="X22" s="25"/>
      <c r="Y22" s="26"/>
      <c r="Z22" s="27">
        <f>E22+T22+U22+V22+W22+X22+Y22</f>
        <v>147</v>
      </c>
      <c r="AA22" s="25"/>
      <c r="AB22" s="25"/>
    </row>
    <row r="23" spans="1:28" x14ac:dyDescent="0.3">
      <c r="A23" s="24" t="s">
        <v>42</v>
      </c>
      <c r="B23" s="24"/>
      <c r="C23" s="24"/>
      <c r="D23" s="24" t="s">
        <v>66</v>
      </c>
      <c r="E23" s="25">
        <v>435</v>
      </c>
      <c r="F23" s="25">
        <v>95</v>
      </c>
      <c r="G23" s="25">
        <v>174</v>
      </c>
      <c r="H23" s="25">
        <v>130</v>
      </c>
      <c r="I23" s="25">
        <v>179</v>
      </c>
      <c r="J23" s="25">
        <v>457</v>
      </c>
      <c r="K23" s="25">
        <v>466</v>
      </c>
      <c r="L23" s="27"/>
      <c r="M23" s="28"/>
      <c r="N23" s="25"/>
      <c r="O23" s="25"/>
      <c r="P23" s="25"/>
      <c r="Q23" s="25"/>
      <c r="R23" s="26"/>
      <c r="S23" s="29">
        <f>E23-(M23+N23+O23+P23+Q23+R23)</f>
        <v>435</v>
      </c>
      <c r="T23" s="28"/>
      <c r="U23" s="25"/>
      <c r="V23" s="25"/>
      <c r="W23" s="25"/>
      <c r="X23" s="25"/>
      <c r="Y23" s="26"/>
      <c r="Z23" s="27">
        <f>E23+T23+U23+V23+W23+X23+Y23</f>
        <v>435</v>
      </c>
      <c r="AA23" s="25"/>
      <c r="AB23" s="25"/>
    </row>
    <row r="24" spans="1:28" x14ac:dyDescent="0.3">
      <c r="A24" s="24" t="s">
        <v>43</v>
      </c>
      <c r="B24" s="24"/>
      <c r="C24" s="24"/>
      <c r="D24" s="24" t="s">
        <v>67</v>
      </c>
      <c r="E24" s="25">
        <v>232</v>
      </c>
      <c r="F24" s="25">
        <v>462</v>
      </c>
      <c r="G24" s="25">
        <v>357</v>
      </c>
      <c r="H24" s="25">
        <v>430</v>
      </c>
      <c r="I24" s="25">
        <v>86</v>
      </c>
      <c r="J24" s="25">
        <v>121</v>
      </c>
      <c r="K24" s="25">
        <v>71</v>
      </c>
      <c r="L24" s="27"/>
      <c r="M24" s="28"/>
      <c r="N24" s="25"/>
      <c r="O24" s="25"/>
      <c r="P24" s="25"/>
      <c r="Q24" s="25"/>
      <c r="R24" s="26"/>
      <c r="S24" s="29">
        <f>E24-(M24+N24+O24+P24+Q24+R24)</f>
        <v>232</v>
      </c>
      <c r="T24" s="28"/>
      <c r="U24" s="25"/>
      <c r="V24" s="25"/>
      <c r="W24" s="25"/>
      <c r="X24" s="25"/>
      <c r="Y24" s="26"/>
      <c r="Z24" s="27">
        <f>E24+T24+U24+V24+W24+X24+Y24</f>
        <v>232</v>
      </c>
      <c r="AA24" s="25"/>
      <c r="AB24" s="25"/>
    </row>
    <row r="25" spans="1:28" x14ac:dyDescent="0.3">
      <c r="A25" s="24" t="s">
        <v>44</v>
      </c>
      <c r="B25" s="24"/>
      <c r="C25" s="24"/>
      <c r="D25" s="24" t="s">
        <v>68</v>
      </c>
      <c r="E25" s="25">
        <v>475</v>
      </c>
      <c r="F25" s="25">
        <v>363</v>
      </c>
      <c r="G25" s="25">
        <v>466</v>
      </c>
      <c r="H25" s="25">
        <v>308</v>
      </c>
      <c r="I25" s="25">
        <v>432</v>
      </c>
      <c r="J25" s="25">
        <v>397</v>
      </c>
      <c r="K25" s="25">
        <v>483</v>
      </c>
      <c r="L25" s="27"/>
      <c r="M25" s="28"/>
      <c r="N25" s="25"/>
      <c r="O25" s="25"/>
      <c r="P25" s="25"/>
      <c r="Q25" s="25"/>
      <c r="R25" s="26"/>
      <c r="S25" s="29">
        <f>E25-(M25+N25+O25+P25+Q25+R25)</f>
        <v>475</v>
      </c>
      <c r="T25" s="28"/>
      <c r="U25" s="25"/>
      <c r="V25" s="25"/>
      <c r="W25" s="25"/>
      <c r="X25" s="25"/>
      <c r="Y25" s="26"/>
      <c r="Z25" s="27">
        <f>E25+T25+U25+V25+W25+X25+Y25</f>
        <v>475</v>
      </c>
      <c r="AA25" s="25"/>
      <c r="AB25" s="25"/>
    </row>
    <row r="26" spans="1:28" x14ac:dyDescent="0.3">
      <c r="A26" s="24" t="s">
        <v>45</v>
      </c>
      <c r="B26" s="24"/>
      <c r="C26" s="24"/>
      <c r="D26" s="24" t="s">
        <v>69</v>
      </c>
      <c r="E26" s="25">
        <v>201</v>
      </c>
      <c r="F26" s="25">
        <v>125</v>
      </c>
      <c r="G26" s="25">
        <v>291</v>
      </c>
      <c r="H26" s="25">
        <v>43</v>
      </c>
      <c r="I26" s="25">
        <v>232</v>
      </c>
      <c r="J26" s="25">
        <v>445</v>
      </c>
      <c r="K26" s="25">
        <v>163</v>
      </c>
      <c r="L26" s="27"/>
      <c r="M26" s="28"/>
      <c r="N26" s="25"/>
      <c r="O26" s="25"/>
      <c r="P26" s="25"/>
      <c r="Q26" s="25"/>
      <c r="R26" s="26"/>
      <c r="S26" s="29">
        <f>E26-(M26+N26+O26+P26+Q26+R26)</f>
        <v>201</v>
      </c>
      <c r="T26" s="28"/>
      <c r="U26" s="25"/>
      <c r="V26" s="25"/>
      <c r="W26" s="25"/>
      <c r="X26" s="25"/>
      <c r="Y26" s="26"/>
      <c r="Z26" s="27">
        <f>E26+T26+U26+V26+W26+X26+Y26</f>
        <v>201</v>
      </c>
      <c r="AA26" s="25"/>
      <c r="AB26" s="25"/>
    </row>
  </sheetData>
  <mergeCells count="5">
    <mergeCell ref="L1:L2"/>
    <mergeCell ref="M1:R1"/>
    <mergeCell ref="T1:Y1"/>
    <mergeCell ref="AA1:AB1"/>
    <mergeCell ref="AC1:AC2"/>
  </mergeCells>
  <phoneticPr fontId="2" type="noConversion"/>
  <conditionalFormatting sqref="E3:K2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MOUSTAHSSIN</dc:creator>
  <cp:lastModifiedBy>Ayoub MOUSTAHSSIN</cp:lastModifiedBy>
  <dcterms:created xsi:type="dcterms:W3CDTF">2023-04-08T12:00:28Z</dcterms:created>
  <dcterms:modified xsi:type="dcterms:W3CDTF">2023-04-08T12:05:30Z</dcterms:modified>
</cp:coreProperties>
</file>