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35" windowWidth="18720" windowHeight="11835"/>
  </bookViews>
  <sheets>
    <sheet name="BILAN SEMAINE" sheetId="6" r:id="rId1"/>
    <sheet name="9020" sheetId="7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BB6" i="7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BB14" i="6"/>
  <c r="BB9"/>
</calcChain>
</file>

<file path=xl/sharedStrings.xml><?xml version="1.0" encoding="utf-8"?>
<sst xmlns="http://schemas.openxmlformats.org/spreadsheetml/2006/main" count="123" uniqueCount="70">
  <si>
    <t>TOTAL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</si>
  <si>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</si>
  <si>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</si>
  <si>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</si>
  <si>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</si>
  <si>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</si>
  <si>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</si>
  <si>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</si>
  <si>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</si>
  <si>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</si>
  <si>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</si>
  <si>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</si>
  <si>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</si>
  <si>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</si>
  <si>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</si>
  <si>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</si>
  <si>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</si>
  <si>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</si>
  <si>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</si>
  <si>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</si>
  <si>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</si>
  <si>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</si>
  <si>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</si>
  <si>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</si>
  <si>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</si>
  <si>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</si>
  <si>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</si>
  <si>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</si>
  <si>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</si>
  <si>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</si>
  <si>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</si>
  <si>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</si>
  <si>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</si>
  <si>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</si>
  <si>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</si>
  <si>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</si>
  <si>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</si>
  <si>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</si>
  <si>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</si>
  <si>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</si>
  <si>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</si>
  <si>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</si>
  <si>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</si>
  <si>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</si>
  <si>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</si>
  <si>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</si>
  <si>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</si>
  <si>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</si>
  <si>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</si>
  <si>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</si>
  <si>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</si>
  <si>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</si>
  <si>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</si>
  <si>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Cas_1</t>
  </si>
  <si>
    <t>Cas_2</t>
  </si>
  <si>
    <t>Cas_3</t>
  </si>
  <si>
    <t>Cas_4</t>
  </si>
  <si>
    <t>Cas_5</t>
  </si>
  <si>
    <t>Cas_6</t>
  </si>
  <si>
    <t>Cas_7</t>
  </si>
  <si>
    <t>Cas_8</t>
  </si>
  <si>
    <t>Cas_9</t>
  </si>
  <si>
    <t>Cas_10</t>
  </si>
  <si>
    <t>Cas_11</t>
  </si>
  <si>
    <t>Cas_12</t>
  </si>
  <si>
    <t>Cas_13</t>
  </si>
  <si>
    <t>Cas_14</t>
  </si>
  <si>
    <t>3D</t>
  </si>
  <si>
    <t>DRAW</t>
  </si>
  <si>
    <t>NOMENCLATURE</t>
  </si>
</sst>
</file>

<file path=xl/styles.xml><?xml version="1.0" encoding="utf-8"?>
<styleSheet xmlns="http://schemas.openxmlformats.org/spreadsheetml/2006/main">
  <numFmts count="2">
    <numFmt numFmtId="164" formatCode="0;\-0;;@"/>
    <numFmt numFmtId="165" formatCode="0.0"/>
  </numFmts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3" borderId="14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9" xfId="0" applyNumberFormat="1" applyFont="1" applyFill="1" applyBorder="1" applyAlignment="1">
      <alignment horizontal="center" vertical="center"/>
    </xf>
    <xf numFmtId="165" fontId="1" fillId="3" borderId="15" xfId="0" applyNumberFormat="1" applyFont="1" applyFill="1" applyBorder="1" applyAlignment="1">
      <alignment horizontal="center" vertical="center"/>
    </xf>
    <xf numFmtId="165" fontId="1" fillId="3" borderId="10" xfId="0" applyNumberFormat="1" applyFont="1" applyFill="1" applyBorder="1" applyAlignment="1">
      <alignment horizontal="center" vertical="center"/>
    </xf>
    <xf numFmtId="165" fontId="1" fillId="3" borderId="11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0" fillId="4" borderId="15" xfId="0" applyFont="1" applyFill="1" applyBorder="1" applyAlignment="1">
      <alignment horizontal="center" vertical="center"/>
    </xf>
    <xf numFmtId="164" fontId="1" fillId="4" borderId="10" xfId="0" applyNumberFormat="1" applyFont="1" applyFill="1" applyBorder="1" applyAlignment="1">
      <alignment horizontal="center" vertical="center"/>
    </xf>
    <xf numFmtId="164" fontId="1" fillId="4" borderId="11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64" fontId="1" fillId="4" borderId="15" xfId="0" applyNumberFormat="1" applyFont="1" applyFill="1" applyBorder="1" applyAlignment="1">
      <alignment horizontal="center" vertical="center"/>
    </xf>
    <xf numFmtId="164" fontId="1" fillId="4" borderId="10" xfId="0" quotePrefix="1" applyNumberFormat="1" applyFont="1" applyFill="1" applyBorder="1" applyAlignment="1">
      <alignment horizontal="center" vertical="center"/>
    </xf>
    <xf numFmtId="9" fontId="1" fillId="4" borderId="15" xfId="0" applyNumberFormat="1" applyFont="1" applyFill="1" applyBorder="1" applyAlignment="1">
      <alignment horizontal="center" vertical="center"/>
    </xf>
    <xf numFmtId="9" fontId="1" fillId="4" borderId="10" xfId="0" applyNumberFormat="1" applyFont="1" applyFill="1" applyBorder="1" applyAlignment="1">
      <alignment horizontal="center" vertical="center"/>
    </xf>
    <xf numFmtId="9" fontId="1" fillId="4" borderId="11" xfId="0" applyNumberFormat="1" applyFont="1" applyFill="1" applyBorder="1" applyAlignment="1">
      <alignment horizontal="center" vertical="center"/>
    </xf>
    <xf numFmtId="9" fontId="1" fillId="4" borderId="2" xfId="0" applyNumberFormat="1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left" vertic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5"/>
          <c:order val="1"/>
          <c:tx>
            <c:strRef>
              <c:f>'BILAN SEMAINE'!$A$7</c:f>
              <c:strCache>
                <c:ptCount val="1"/>
                <c:pt idx="0">
                  <c:v>Cas_6</c:v>
                </c:pt>
              </c:strCache>
            </c:strRef>
          </c:tx>
          <c:dLbls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inEnd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SEMAINE'!$K$7</c:f>
              <c:numCache>
                <c:formatCode>0;\-0;;@</c:formatCode>
                <c:ptCount val="1"/>
                <c:pt idx="0">
                  <c:v>1</c:v>
                </c:pt>
              </c:numCache>
            </c:numRef>
          </c:val>
        </c:ser>
        <c:ser>
          <c:idx val="4"/>
          <c:order val="2"/>
          <c:tx>
            <c:strRef>
              <c:f>'BILAN SEMAINE'!$A$6</c:f>
              <c:strCache>
                <c:ptCount val="1"/>
                <c:pt idx="0">
                  <c:v>Cas_5</c:v>
                </c:pt>
              </c:strCache>
            </c:strRef>
          </c:tx>
          <c:dLbls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inEnd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SEMAINE'!$K$6</c:f>
              <c:numCache>
                <c:formatCode>0;\-0;;@</c:formatCode>
                <c:ptCount val="1"/>
                <c:pt idx="0">
                  <c:v>1</c:v>
                </c:pt>
              </c:numCache>
            </c:numRef>
          </c:val>
        </c:ser>
        <c:gapWidth val="500"/>
        <c:overlap val="100"/>
        <c:axId val="85800448"/>
        <c:axId val="85801984"/>
      </c:barChart>
      <c:lineChart>
        <c:grouping val="standard"/>
        <c:ser>
          <c:idx val="12"/>
          <c:order val="0"/>
          <c:tx>
            <c:strRef>
              <c:f>'BILAN SEMAINE'!$A$14</c:f>
              <c:strCache>
                <c:ptCount val="1"/>
                <c:pt idx="0">
                  <c:v>Cas_13</c:v>
                </c:pt>
              </c:strCache>
            </c:strRef>
          </c:tx>
          <c:spPr>
            <a:ln>
              <a:noFill/>
            </a:ln>
            <a:effectLst>
              <a:innerShdw blurRad="63500" dist="88900" dir="12420000">
                <a:prstClr val="black"/>
              </a:innerShdw>
            </a:effectLst>
          </c:spPr>
          <c:marker>
            <c:symbol val="dash"/>
            <c:size val="22"/>
            <c:spPr>
              <a:solidFill>
                <a:srgbClr val="00B050">
                  <a:alpha val="49000"/>
                </a:srgbClr>
              </a:solidFill>
              <a:ln>
                <a:noFill/>
              </a:ln>
              <a:effectLst>
                <a:innerShdw blurRad="63500" dist="88900" dir="12420000">
                  <a:prstClr val="black"/>
                </a:innerShdw>
              </a:effectLst>
              <a:scene3d>
                <a:camera prst="orthographicFront"/>
                <a:lightRig rig="threePt" dir="t"/>
              </a:scene3d>
              <a:sp3d>
                <a:bevelB prst="relaxedInset"/>
              </a:sp3d>
            </c:spPr>
          </c:marker>
          <c:dLbls>
            <c:numFmt formatCode="0%" sourceLinked="0"/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l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SEMAINE'!$K$14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  <c:smooth val="1"/>
        </c:ser>
        <c:marker val="1"/>
        <c:axId val="85805312"/>
        <c:axId val="85803776"/>
      </c:lineChart>
      <c:catAx>
        <c:axId val="85800448"/>
        <c:scaling>
          <c:orientation val="minMax"/>
        </c:scaling>
        <c:delete val="1"/>
        <c:axPos val="b"/>
        <c:tickLblPos val="none"/>
        <c:crossAx val="85801984"/>
        <c:crosses val="autoZero"/>
        <c:auto val="1"/>
        <c:lblAlgn val="ctr"/>
        <c:lblOffset val="100"/>
      </c:catAx>
      <c:valAx>
        <c:axId val="85801984"/>
        <c:scaling>
          <c:orientation val="minMax"/>
        </c:scaling>
        <c:axPos val="l"/>
        <c:majorGridlines/>
        <c:numFmt formatCode="0;\-0;;@" sourceLinked="1"/>
        <c:tickLblPos val="nextTo"/>
        <c:crossAx val="85800448"/>
        <c:crosses val="autoZero"/>
        <c:crossBetween val="between"/>
      </c:valAx>
      <c:valAx>
        <c:axId val="85803776"/>
        <c:scaling>
          <c:orientation val="minMax"/>
          <c:max val="1"/>
          <c:min val="0"/>
        </c:scaling>
        <c:axPos val="r"/>
        <c:numFmt formatCode="0%" sourceLinked="1"/>
        <c:tickLblPos val="nextTo"/>
        <c:crossAx val="85805312"/>
        <c:crosses val="max"/>
        <c:crossBetween val="between"/>
      </c:valAx>
      <c:catAx>
        <c:axId val="85805312"/>
        <c:scaling>
          <c:orientation val="minMax"/>
        </c:scaling>
        <c:delete val="1"/>
        <c:axPos val="b"/>
        <c:tickLblPos val="none"/>
        <c:crossAx val="85803776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cat>
            <c:strRef>
              <c:f>'9020'!$A$4:$A$6</c:f>
              <c:strCache>
                <c:ptCount val="3"/>
                <c:pt idx="0">
                  <c:v>3D</c:v>
                </c:pt>
                <c:pt idx="1">
                  <c:v>DRAW</c:v>
                </c:pt>
                <c:pt idx="2">
                  <c:v>NOMENCLATURE</c:v>
                </c:pt>
              </c:strCache>
            </c:strRef>
          </c:cat>
          <c:val>
            <c:numRef>
              <c:f>'9020'!$G$4:$G$6</c:f>
              <c:numCache>
                <c:formatCode>General</c:formatCode>
                <c:ptCount val="3"/>
                <c:pt idx="0">
                  <c:v>2</c:v>
                </c:pt>
                <c:pt idx="1">
                  <c:v>4</c:v>
                </c:pt>
                <c:pt idx="2">
                  <c:v>2</c:v>
                </c:pt>
              </c:numCache>
            </c:numRef>
          </c:val>
        </c:ser>
        <c:axId val="85848832"/>
        <c:axId val="85850368"/>
      </c:radarChart>
      <c:catAx>
        <c:axId val="85848832"/>
        <c:scaling>
          <c:orientation val="minMax"/>
        </c:scaling>
        <c:axPos val="b"/>
        <c:majorGridlines/>
        <c:numFmt formatCode="General" sourceLinked="1"/>
        <c:tickLblPos val="nextTo"/>
        <c:crossAx val="85850368"/>
        <c:crosses val="autoZero"/>
        <c:auto val="1"/>
        <c:lblAlgn val="ctr"/>
        <c:lblOffset val="100"/>
      </c:catAx>
      <c:valAx>
        <c:axId val="85850368"/>
        <c:scaling>
          <c:orientation val="minMax"/>
          <c:min val="0"/>
        </c:scaling>
        <c:axPos val="l"/>
        <c:majorGridlines/>
        <c:numFmt formatCode="General" sourceLinked="1"/>
        <c:majorTickMark val="cross"/>
        <c:tickLblPos val="nextTo"/>
        <c:crossAx val="85848832"/>
        <c:crosses val="autoZero"/>
        <c:crossBetween val="between"/>
        <c:majorUnit val="1"/>
      </c:valAx>
    </c:plotArea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2247899</xdr:colOff>
      <xdr:row>17</xdr:row>
      <xdr:rowOff>9525</xdr:rowOff>
    </xdr:from>
    <xdr:to>
      <xdr:col>11</xdr:col>
      <xdr:colOff>257174</xdr:colOff>
      <xdr:row>32</xdr:row>
      <xdr:rowOff>152399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13</xdr:col>
      <xdr:colOff>0</xdr:colOff>
      <xdr:row>28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locaux\CTD_@udros\Projet_Fichier_Extract_t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BILAN SEMAINE"/>
      <sheetName val="BILAN CODES SEMAINE"/>
      <sheetName val="BILAN MOIS"/>
      <sheetName val="BILAN PAR FAMILLE DE  CODE"/>
      <sheetName val="9380"/>
      <sheetName val="7706"/>
      <sheetName val="9743"/>
      <sheetName val="9020"/>
      <sheetName val="10398"/>
    </sheetNames>
    <sheetDataSet>
      <sheetData sheetId="0" refreshError="1"/>
      <sheetData sheetId="1">
        <row r="17">
          <cell r="B17">
            <v>0</v>
          </cell>
          <cell r="C17">
            <v>1</v>
          </cell>
          <cell r="D17">
            <v>2</v>
          </cell>
          <cell r="E17">
            <v>1</v>
          </cell>
          <cell r="F17">
            <v>0</v>
          </cell>
          <cell r="G17">
            <v>4</v>
          </cell>
          <cell r="H17">
            <v>2</v>
          </cell>
          <cell r="I17">
            <v>4</v>
          </cell>
          <cell r="J17">
            <v>6</v>
          </cell>
          <cell r="K17">
            <v>0</v>
          </cell>
          <cell r="L17">
            <v>0</v>
          </cell>
          <cell r="M17">
            <v>1</v>
          </cell>
          <cell r="N17">
            <v>0</v>
          </cell>
          <cell r="O17">
            <v>2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</row>
        <row r="18">
          <cell r="B18">
            <v>0</v>
          </cell>
          <cell r="C18">
            <v>0</v>
          </cell>
          <cell r="D18">
            <v>1</v>
          </cell>
          <cell r="E18">
            <v>4</v>
          </cell>
          <cell r="F18">
            <v>0</v>
          </cell>
          <cell r="G18">
            <v>2</v>
          </cell>
          <cell r="H18">
            <v>0</v>
          </cell>
          <cell r="I18">
            <v>2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1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</row>
        <row r="19">
          <cell r="B19">
            <v>0</v>
          </cell>
          <cell r="C19">
            <v>2</v>
          </cell>
          <cell r="D19">
            <v>1</v>
          </cell>
          <cell r="E19">
            <v>6</v>
          </cell>
          <cell r="F19">
            <v>0</v>
          </cell>
          <cell r="G19">
            <v>2</v>
          </cell>
          <cell r="H19">
            <v>2</v>
          </cell>
          <cell r="I19">
            <v>4</v>
          </cell>
          <cell r="J19">
            <v>1</v>
          </cell>
          <cell r="K19">
            <v>0</v>
          </cell>
          <cell r="L19">
            <v>0</v>
          </cell>
          <cell r="M19">
            <v>4</v>
          </cell>
          <cell r="N19">
            <v>0</v>
          </cell>
          <cell r="O19">
            <v>1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B39"/>
  <sheetViews>
    <sheetView tabSelected="1" zoomScaleNormal="100" workbookViewId="0">
      <selection activeCell="K1" sqref="K1"/>
    </sheetView>
  </sheetViews>
  <sheetFormatPr baseColWidth="10" defaultRowHeight="15"/>
  <cols>
    <col min="1" max="1" width="33.7109375" style="18" customWidth="1"/>
    <col min="2" max="54" width="6.28515625" style="6" customWidth="1"/>
    <col min="55" max="16384" width="11.42578125" style="6"/>
  </cols>
  <sheetData>
    <row r="1" spans="1:54" ht="15.75" thickBot="1">
      <c r="A1" s="3"/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4" t="s">
        <v>52</v>
      </c>
      <c r="BB1" s="5" t="s">
        <v>0</v>
      </c>
    </row>
    <row r="2" spans="1:54">
      <c r="A2" s="30" t="s">
        <v>53</v>
      </c>
      <c r="B2" s="21"/>
      <c r="C2" s="22">
        <v>11</v>
      </c>
      <c r="D2" s="22">
        <v>9</v>
      </c>
      <c r="E2" s="22">
        <v>13</v>
      </c>
      <c r="F2" s="22">
        <v>4</v>
      </c>
      <c r="G2" s="22">
        <v>2</v>
      </c>
      <c r="H2" s="22">
        <v>8</v>
      </c>
      <c r="I2" s="22">
        <v>9</v>
      </c>
      <c r="J2" s="22">
        <v>12</v>
      </c>
      <c r="K2" s="22">
        <v>1</v>
      </c>
      <c r="L2" s="22">
        <v>2</v>
      </c>
      <c r="M2" s="22">
        <v>12</v>
      </c>
      <c r="N2" s="22">
        <v>10</v>
      </c>
      <c r="O2" s="22">
        <v>10</v>
      </c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3"/>
      <c r="BB2" s="7"/>
    </row>
    <row r="3" spans="1:54">
      <c r="A3" s="32" t="s">
        <v>54</v>
      </c>
      <c r="B3" s="8"/>
      <c r="C3" s="9">
        <v>1</v>
      </c>
      <c r="D3" s="9">
        <v>1</v>
      </c>
      <c r="E3" s="9">
        <v>1</v>
      </c>
      <c r="F3" s="9">
        <v>1</v>
      </c>
      <c r="G3" s="9">
        <v>1</v>
      </c>
      <c r="H3" s="9">
        <v>1</v>
      </c>
      <c r="I3" s="9">
        <v>1</v>
      </c>
      <c r="J3" s="9">
        <v>1</v>
      </c>
      <c r="K3" s="9">
        <v>1</v>
      </c>
      <c r="L3" s="9">
        <v>1</v>
      </c>
      <c r="M3" s="9">
        <v>1</v>
      </c>
      <c r="N3" s="9">
        <v>1</v>
      </c>
      <c r="O3" s="9">
        <v>1</v>
      </c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10"/>
      <c r="BB3" s="11"/>
    </row>
    <row r="4" spans="1:54">
      <c r="A4" s="32" t="s">
        <v>55</v>
      </c>
      <c r="B4" s="8"/>
      <c r="C4" s="9">
        <v>1</v>
      </c>
      <c r="D4" s="9">
        <v>1</v>
      </c>
      <c r="E4" s="9">
        <v>1</v>
      </c>
      <c r="F4" s="9">
        <v>1</v>
      </c>
      <c r="G4" s="9">
        <v>1</v>
      </c>
      <c r="H4" s="9">
        <v>1</v>
      </c>
      <c r="I4" s="9">
        <v>1</v>
      </c>
      <c r="J4" s="9">
        <v>1</v>
      </c>
      <c r="K4" s="9">
        <v>1</v>
      </c>
      <c r="L4" s="9">
        <v>1</v>
      </c>
      <c r="M4" s="9">
        <v>1</v>
      </c>
      <c r="N4" s="9">
        <v>1</v>
      </c>
      <c r="O4" s="9">
        <v>1</v>
      </c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10"/>
      <c r="BB4" s="11"/>
    </row>
    <row r="5" spans="1:54">
      <c r="A5" s="32" t="s">
        <v>56</v>
      </c>
      <c r="B5" s="8"/>
      <c r="C5" s="9">
        <v>1</v>
      </c>
      <c r="D5" s="9">
        <v>1</v>
      </c>
      <c r="E5" s="9">
        <v>1</v>
      </c>
      <c r="F5" s="9">
        <v>1</v>
      </c>
      <c r="G5" s="9">
        <v>1</v>
      </c>
      <c r="H5" s="9">
        <v>1</v>
      </c>
      <c r="I5" s="9">
        <v>1</v>
      </c>
      <c r="J5" s="9">
        <v>1</v>
      </c>
      <c r="K5" s="9">
        <v>1</v>
      </c>
      <c r="L5" s="9">
        <v>1</v>
      </c>
      <c r="M5" s="9">
        <v>1</v>
      </c>
      <c r="N5" s="9">
        <v>1</v>
      </c>
      <c r="O5" s="9">
        <v>1</v>
      </c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10"/>
      <c r="BB5" s="11"/>
    </row>
    <row r="6" spans="1:54" s="39" customFormat="1">
      <c r="A6" s="34" t="s">
        <v>57</v>
      </c>
      <c r="B6" s="35"/>
      <c r="C6" s="36">
        <v>7</v>
      </c>
      <c r="D6" s="36">
        <v>5</v>
      </c>
      <c r="E6" s="36">
        <v>4</v>
      </c>
      <c r="F6" s="36">
        <v>4</v>
      </c>
      <c r="G6" s="36">
        <v>1</v>
      </c>
      <c r="H6" s="36">
        <v>3</v>
      </c>
      <c r="I6" s="36">
        <v>2</v>
      </c>
      <c r="J6" s="36">
        <v>2</v>
      </c>
      <c r="K6" s="36">
        <v>1</v>
      </c>
      <c r="L6" s="36">
        <v>2</v>
      </c>
      <c r="M6" s="36">
        <v>5</v>
      </c>
      <c r="N6" s="36">
        <v>9</v>
      </c>
      <c r="O6" s="36">
        <v>5</v>
      </c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7"/>
      <c r="BB6" s="38"/>
    </row>
    <row r="7" spans="1:54" s="39" customFormat="1">
      <c r="A7" s="34" t="s">
        <v>58</v>
      </c>
      <c r="B7" s="40"/>
      <c r="C7" s="36">
        <v>2</v>
      </c>
      <c r="D7" s="36">
        <v>2</v>
      </c>
      <c r="E7" s="36">
        <v>5</v>
      </c>
      <c r="F7" s="36">
        <v>1</v>
      </c>
      <c r="G7" s="36">
        <v>1</v>
      </c>
      <c r="H7" s="36">
        <v>2</v>
      </c>
      <c r="I7" s="36">
        <v>3</v>
      </c>
      <c r="J7" s="36">
        <v>4</v>
      </c>
      <c r="K7" s="36">
        <v>1</v>
      </c>
      <c r="L7" s="36">
        <v>1</v>
      </c>
      <c r="M7" s="36">
        <v>4</v>
      </c>
      <c r="N7" s="36">
        <v>1</v>
      </c>
      <c r="O7" s="36">
        <v>2</v>
      </c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41"/>
      <c r="AL7" s="36"/>
      <c r="AM7" s="36"/>
      <c r="AN7" s="36"/>
      <c r="AO7" s="41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7"/>
      <c r="BB7" s="38"/>
    </row>
    <row r="8" spans="1:54">
      <c r="A8" s="31" t="s">
        <v>59</v>
      </c>
      <c r="B8" s="29"/>
      <c r="C8" s="27">
        <v>3</v>
      </c>
      <c r="D8" s="27">
        <v>4</v>
      </c>
      <c r="E8" s="27">
        <v>11</v>
      </c>
      <c r="F8" s="27">
        <v>1</v>
      </c>
      <c r="G8" s="27">
        <v>8</v>
      </c>
      <c r="H8" s="27">
        <v>4</v>
      </c>
      <c r="I8" s="27">
        <v>10</v>
      </c>
      <c r="J8" s="27">
        <v>7</v>
      </c>
      <c r="K8" s="27">
        <v>1</v>
      </c>
      <c r="L8" s="27">
        <v>1</v>
      </c>
      <c r="M8" s="27">
        <v>5</v>
      </c>
      <c r="N8" s="27">
        <v>1</v>
      </c>
      <c r="O8" s="27">
        <v>4</v>
      </c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8"/>
      <c r="BB8" s="12"/>
    </row>
    <row r="9" spans="1:54">
      <c r="A9" s="31" t="s">
        <v>60</v>
      </c>
      <c r="B9" s="24"/>
      <c r="C9" s="25">
        <v>0.27272727272727271</v>
      </c>
      <c r="D9" s="25">
        <v>0.44444444444444442</v>
      </c>
      <c r="E9" s="25">
        <v>0.84615384615384615</v>
      </c>
      <c r="F9" s="25">
        <v>0</v>
      </c>
      <c r="G9" s="25">
        <v>4</v>
      </c>
      <c r="H9" s="25">
        <v>0.5</v>
      </c>
      <c r="I9" s="25">
        <v>1.1111111111111112</v>
      </c>
      <c r="J9" s="25">
        <v>0.58333333333333337</v>
      </c>
      <c r="K9" s="25">
        <v>1</v>
      </c>
      <c r="L9" s="25">
        <v>0</v>
      </c>
      <c r="M9" s="25">
        <v>0.41666666666666669</v>
      </c>
      <c r="N9" s="25">
        <v>0</v>
      </c>
      <c r="O9" s="25">
        <v>0.4</v>
      </c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6"/>
      <c r="BB9" s="13" t="str">
        <f>IF(BB8=0,"0",BB8/BB2)</f>
        <v>0</v>
      </c>
    </row>
    <row r="10" spans="1:54">
      <c r="A10" s="32" t="s">
        <v>61</v>
      </c>
      <c r="B10" s="8"/>
      <c r="C10" s="9">
        <v>1</v>
      </c>
      <c r="D10" s="9">
        <v>1</v>
      </c>
      <c r="E10" s="9">
        <v>1</v>
      </c>
      <c r="F10" s="9">
        <v>1</v>
      </c>
      <c r="G10" s="9">
        <v>1</v>
      </c>
      <c r="H10" s="9">
        <v>1</v>
      </c>
      <c r="I10" s="9">
        <v>1</v>
      </c>
      <c r="J10" s="9">
        <v>1</v>
      </c>
      <c r="K10" s="9">
        <v>1</v>
      </c>
      <c r="L10" s="9">
        <v>1</v>
      </c>
      <c r="M10" s="9">
        <v>1</v>
      </c>
      <c r="N10" s="9">
        <v>1</v>
      </c>
      <c r="O10" s="9">
        <v>1</v>
      </c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10"/>
      <c r="BB10" s="11"/>
    </row>
    <row r="11" spans="1:54">
      <c r="A11" s="32" t="s">
        <v>62</v>
      </c>
      <c r="B11" s="8"/>
      <c r="C11" s="9">
        <v>1</v>
      </c>
      <c r="D11" s="9">
        <v>1</v>
      </c>
      <c r="E11" s="9">
        <v>1</v>
      </c>
      <c r="F11" s="9">
        <v>1</v>
      </c>
      <c r="G11" s="9">
        <v>1</v>
      </c>
      <c r="H11" s="9">
        <v>1</v>
      </c>
      <c r="I11" s="9">
        <v>1</v>
      </c>
      <c r="J11" s="9">
        <v>1</v>
      </c>
      <c r="K11" s="9">
        <v>1</v>
      </c>
      <c r="L11" s="9">
        <v>1</v>
      </c>
      <c r="M11" s="9">
        <v>1</v>
      </c>
      <c r="N11" s="9">
        <v>1</v>
      </c>
      <c r="O11" s="9">
        <v>1</v>
      </c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10"/>
      <c r="BB11" s="11"/>
    </row>
    <row r="12" spans="1:54">
      <c r="A12" s="32" t="s">
        <v>63</v>
      </c>
      <c r="B12" s="8"/>
      <c r="C12" s="9">
        <v>1</v>
      </c>
      <c r="D12" s="9">
        <v>1</v>
      </c>
      <c r="E12" s="9">
        <v>1</v>
      </c>
      <c r="F12" s="9">
        <v>1</v>
      </c>
      <c r="G12" s="9">
        <v>1</v>
      </c>
      <c r="H12" s="9">
        <v>1</v>
      </c>
      <c r="I12" s="9">
        <v>1</v>
      </c>
      <c r="J12" s="9">
        <v>1</v>
      </c>
      <c r="K12" s="9">
        <v>1</v>
      </c>
      <c r="L12" s="9">
        <v>1</v>
      </c>
      <c r="M12" s="9">
        <v>1</v>
      </c>
      <c r="N12" s="9">
        <v>1</v>
      </c>
      <c r="O12" s="9">
        <v>1</v>
      </c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10"/>
      <c r="BB12" s="11"/>
    </row>
    <row r="13" spans="1:54">
      <c r="A13" s="32" t="s">
        <v>64</v>
      </c>
      <c r="B13" s="8"/>
      <c r="C13" s="9">
        <v>1</v>
      </c>
      <c r="D13" s="9">
        <v>1</v>
      </c>
      <c r="E13" s="9">
        <v>1</v>
      </c>
      <c r="F13" s="9">
        <v>1</v>
      </c>
      <c r="G13" s="9">
        <v>1</v>
      </c>
      <c r="H13" s="9">
        <v>1</v>
      </c>
      <c r="I13" s="9">
        <v>1</v>
      </c>
      <c r="J13" s="9">
        <v>1</v>
      </c>
      <c r="K13" s="9">
        <v>1</v>
      </c>
      <c r="L13" s="9">
        <v>1</v>
      </c>
      <c r="M13" s="9">
        <v>1</v>
      </c>
      <c r="N13" s="9">
        <v>1</v>
      </c>
      <c r="O13" s="9">
        <v>1</v>
      </c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10"/>
      <c r="BB13" s="11"/>
    </row>
    <row r="14" spans="1:54" s="39" customFormat="1">
      <c r="A14" s="34" t="s">
        <v>65</v>
      </c>
      <c r="B14" s="42"/>
      <c r="C14" s="43">
        <v>0.77777777777777779</v>
      </c>
      <c r="D14" s="43">
        <v>0.66666666666666663</v>
      </c>
      <c r="E14" s="43">
        <v>0.44444444444444442</v>
      </c>
      <c r="F14" s="43">
        <v>1</v>
      </c>
      <c r="G14" s="43">
        <v>0.5</v>
      </c>
      <c r="H14" s="43">
        <v>0.6</v>
      </c>
      <c r="I14" s="43">
        <v>0.4</v>
      </c>
      <c r="J14" s="43">
        <v>0.33333333333333331</v>
      </c>
      <c r="K14" s="43">
        <v>1</v>
      </c>
      <c r="L14" s="43">
        <v>1</v>
      </c>
      <c r="M14" s="43">
        <v>0.55555555555555558</v>
      </c>
      <c r="N14" s="43">
        <v>1</v>
      </c>
      <c r="O14" s="43">
        <v>0.7142857142857143</v>
      </c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4"/>
      <c r="BB14" s="45" t="str">
        <f>IF(BB6=0,"0",(BB6/(BB6+BB7)))</f>
        <v>0</v>
      </c>
    </row>
    <row r="15" spans="1:54" ht="15.75" thickBot="1">
      <c r="A15" s="33" t="s">
        <v>66</v>
      </c>
      <c r="B15" s="14"/>
      <c r="C15" s="15">
        <v>1</v>
      </c>
      <c r="D15" s="15">
        <v>1</v>
      </c>
      <c r="E15" s="15">
        <v>1</v>
      </c>
      <c r="F15" s="15">
        <v>1</v>
      </c>
      <c r="G15" s="15">
        <v>1</v>
      </c>
      <c r="H15" s="15">
        <v>1</v>
      </c>
      <c r="I15" s="15">
        <v>1</v>
      </c>
      <c r="J15" s="15">
        <v>1</v>
      </c>
      <c r="K15" s="15">
        <v>1</v>
      </c>
      <c r="L15" s="15">
        <v>1</v>
      </c>
      <c r="M15" s="15">
        <v>1</v>
      </c>
      <c r="N15" s="15">
        <v>1</v>
      </c>
      <c r="O15" s="15">
        <v>1</v>
      </c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6"/>
      <c r="BB15" s="17"/>
    </row>
    <row r="19" spans="1:1">
      <c r="A19" s="6"/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  <row r="27" spans="1:1">
      <c r="A27" s="6"/>
    </row>
    <row r="28" spans="1:1">
      <c r="A28" s="6"/>
    </row>
    <row r="29" spans="1:1">
      <c r="A29" s="6"/>
    </row>
    <row r="30" spans="1:1">
      <c r="A30" s="6"/>
    </row>
    <row r="31" spans="1:1">
      <c r="A31" s="6"/>
    </row>
    <row r="32" spans="1:1">
      <c r="A32" s="6"/>
    </row>
    <row r="33" spans="1:1">
      <c r="A33" s="6"/>
    </row>
    <row r="34" spans="1:1">
      <c r="A34" s="6"/>
    </row>
    <row r="35" spans="1:1">
      <c r="A35" s="6"/>
    </row>
    <row r="36" spans="1:1">
      <c r="A36" s="20"/>
    </row>
    <row r="37" spans="1:1">
      <c r="A37" s="20"/>
    </row>
    <row r="38" spans="1:1">
      <c r="A38" s="6"/>
    </row>
    <row r="39" spans="1:1">
      <c r="A39" s="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2:BB6"/>
  <sheetViews>
    <sheetView workbookViewId="0">
      <selection activeCell="G3" sqref="G3"/>
    </sheetView>
  </sheetViews>
  <sheetFormatPr baseColWidth="10" defaultRowHeight="15"/>
  <cols>
    <col min="1" max="1" width="15.7109375" bestFit="1" customWidth="1"/>
    <col min="2" max="54" width="5.7109375" customWidth="1"/>
  </cols>
  <sheetData>
    <row r="2" spans="1:54" ht="15.75" thickBot="1"/>
    <row r="3" spans="1:54" ht="15.75" thickBot="1">
      <c r="A3" s="46">
        <v>9020</v>
      </c>
      <c r="B3" s="1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2" t="s">
        <v>18</v>
      </c>
      <c r="T3" s="2" t="s">
        <v>19</v>
      </c>
      <c r="U3" s="2" t="s">
        <v>20</v>
      </c>
      <c r="V3" s="2" t="s">
        <v>21</v>
      </c>
      <c r="W3" s="2" t="s">
        <v>22</v>
      </c>
      <c r="X3" s="2" t="s">
        <v>23</v>
      </c>
      <c r="Y3" s="2" t="s">
        <v>24</v>
      </c>
      <c r="Z3" s="2" t="s">
        <v>25</v>
      </c>
      <c r="AA3" s="2" t="s">
        <v>26</v>
      </c>
      <c r="AB3" s="2" t="s">
        <v>27</v>
      </c>
      <c r="AC3" s="2" t="s">
        <v>28</v>
      </c>
      <c r="AD3" s="2" t="s">
        <v>29</v>
      </c>
      <c r="AE3" s="2" t="s">
        <v>30</v>
      </c>
      <c r="AF3" s="2" t="s">
        <v>31</v>
      </c>
      <c r="AG3" s="2" t="s">
        <v>32</v>
      </c>
      <c r="AH3" s="2" t="s">
        <v>33</v>
      </c>
      <c r="AI3" s="2" t="s">
        <v>34</v>
      </c>
      <c r="AJ3" s="2" t="s">
        <v>35</v>
      </c>
      <c r="AK3" s="2" t="s">
        <v>36</v>
      </c>
      <c r="AL3" s="2" t="s">
        <v>37</v>
      </c>
      <c r="AM3" s="2" t="s">
        <v>38</v>
      </c>
      <c r="AN3" s="2" t="s">
        <v>39</v>
      </c>
      <c r="AO3" s="2" t="s">
        <v>40</v>
      </c>
      <c r="AP3" s="2" t="s">
        <v>41</v>
      </c>
      <c r="AQ3" s="2" t="s">
        <v>42</v>
      </c>
      <c r="AR3" s="2" t="s">
        <v>43</v>
      </c>
      <c r="AS3" s="2" t="s">
        <v>44</v>
      </c>
      <c r="AT3" s="2" t="s">
        <v>45</v>
      </c>
      <c r="AU3" s="2" t="s">
        <v>46</v>
      </c>
      <c r="AV3" s="2" t="s">
        <v>47</v>
      </c>
      <c r="AW3" s="2" t="s">
        <v>48</v>
      </c>
      <c r="AX3" s="2" t="s">
        <v>49</v>
      </c>
      <c r="AY3" s="2" t="s">
        <v>50</v>
      </c>
      <c r="AZ3" s="2" t="s">
        <v>51</v>
      </c>
      <c r="BA3" s="4" t="s">
        <v>52</v>
      </c>
      <c r="BB3" s="5" t="s">
        <v>0</v>
      </c>
    </row>
    <row r="4" spans="1:54">
      <c r="A4" s="47" t="s">
        <v>67</v>
      </c>
      <c r="B4" s="19">
        <f>'[1]BILAN SEMAINE'!B18</f>
        <v>0</v>
      </c>
      <c r="C4" s="19">
        <f>'[1]BILAN SEMAINE'!C18</f>
        <v>0</v>
      </c>
      <c r="D4" s="19">
        <f>'[1]BILAN SEMAINE'!D18</f>
        <v>1</v>
      </c>
      <c r="E4" s="19">
        <f>'[1]BILAN SEMAINE'!E18</f>
        <v>4</v>
      </c>
      <c r="F4" s="19">
        <f>'[1]BILAN SEMAINE'!F18</f>
        <v>0</v>
      </c>
      <c r="G4" s="19">
        <f>'[1]BILAN SEMAINE'!G18</f>
        <v>2</v>
      </c>
      <c r="H4" s="19">
        <f>'[1]BILAN SEMAINE'!H18</f>
        <v>0</v>
      </c>
      <c r="I4" s="19">
        <f>'[1]BILAN SEMAINE'!I18</f>
        <v>2</v>
      </c>
      <c r="J4" s="19">
        <f>'[1]BILAN SEMAINE'!J18</f>
        <v>0</v>
      </c>
      <c r="K4" s="19">
        <f>'[1]BILAN SEMAINE'!K18</f>
        <v>0</v>
      </c>
      <c r="L4" s="19">
        <f>'[1]BILAN SEMAINE'!L18</f>
        <v>0</v>
      </c>
      <c r="M4" s="19">
        <f>'[1]BILAN SEMAINE'!M18</f>
        <v>0</v>
      </c>
      <c r="N4" s="19">
        <f>'[1]BILAN SEMAINE'!N18</f>
        <v>0</v>
      </c>
      <c r="O4" s="19">
        <f>'[1]BILAN SEMAINE'!O18</f>
        <v>1</v>
      </c>
      <c r="P4" s="19">
        <f>'[1]BILAN SEMAINE'!P18</f>
        <v>0</v>
      </c>
      <c r="Q4" s="19">
        <f>'[1]BILAN SEMAINE'!Q18</f>
        <v>0</v>
      </c>
      <c r="R4" s="19">
        <f>'[1]BILAN SEMAINE'!R18</f>
        <v>0</v>
      </c>
      <c r="S4" s="19">
        <f>'[1]BILAN SEMAINE'!S18</f>
        <v>0</v>
      </c>
      <c r="T4" s="19">
        <f>'[1]BILAN SEMAINE'!T18</f>
        <v>0</v>
      </c>
      <c r="U4" s="19">
        <f>'[1]BILAN SEMAINE'!U18</f>
        <v>0</v>
      </c>
      <c r="V4" s="19">
        <f>'[1]BILAN SEMAINE'!V18</f>
        <v>0</v>
      </c>
      <c r="W4" s="19">
        <f>'[1]BILAN SEMAINE'!W18</f>
        <v>0</v>
      </c>
      <c r="X4" s="19">
        <f>'[1]BILAN SEMAINE'!X18</f>
        <v>0</v>
      </c>
      <c r="Y4" s="19">
        <f>'[1]BILAN SEMAINE'!Y18</f>
        <v>0</v>
      </c>
      <c r="Z4" s="19">
        <f>'[1]BILAN SEMAINE'!Z18</f>
        <v>0</v>
      </c>
      <c r="AA4" s="19">
        <f>'[1]BILAN SEMAINE'!AA18</f>
        <v>0</v>
      </c>
      <c r="AB4" s="19">
        <f>'[1]BILAN SEMAINE'!AB18</f>
        <v>0</v>
      </c>
      <c r="AC4" s="19">
        <f>'[1]BILAN SEMAINE'!AC18</f>
        <v>0</v>
      </c>
      <c r="AD4" s="19">
        <f>'[1]BILAN SEMAINE'!AD18</f>
        <v>0</v>
      </c>
      <c r="AE4" s="19">
        <f>'[1]BILAN SEMAINE'!AE18</f>
        <v>0</v>
      </c>
      <c r="AF4" s="19">
        <f>'[1]BILAN SEMAINE'!AF18</f>
        <v>0</v>
      </c>
      <c r="AG4" s="19">
        <f>'[1]BILAN SEMAINE'!AG18</f>
        <v>0</v>
      </c>
      <c r="AH4" s="19">
        <f>'[1]BILAN SEMAINE'!AH18</f>
        <v>0</v>
      </c>
      <c r="AI4" s="19">
        <f>'[1]BILAN SEMAINE'!AI18</f>
        <v>0</v>
      </c>
      <c r="AJ4" s="19">
        <f>'[1]BILAN SEMAINE'!AJ18</f>
        <v>0</v>
      </c>
      <c r="AK4" s="19">
        <f>'[1]BILAN SEMAINE'!AK18</f>
        <v>0</v>
      </c>
      <c r="AL4" s="19">
        <f>'[1]BILAN SEMAINE'!AL18</f>
        <v>0</v>
      </c>
      <c r="AM4" s="19">
        <f>'[1]BILAN SEMAINE'!AM18</f>
        <v>0</v>
      </c>
      <c r="AN4" s="19">
        <f>'[1]BILAN SEMAINE'!AN18</f>
        <v>0</v>
      </c>
      <c r="AO4" s="19">
        <f>'[1]BILAN SEMAINE'!AO18</f>
        <v>0</v>
      </c>
      <c r="AP4" s="19">
        <f>'[1]BILAN SEMAINE'!AP18</f>
        <v>0</v>
      </c>
      <c r="AQ4" s="19">
        <f>'[1]BILAN SEMAINE'!AQ18</f>
        <v>0</v>
      </c>
      <c r="AR4" s="19">
        <f>'[1]BILAN SEMAINE'!AR18</f>
        <v>0</v>
      </c>
      <c r="AS4" s="19">
        <f>'[1]BILAN SEMAINE'!AS18</f>
        <v>0</v>
      </c>
      <c r="AT4" s="19">
        <f>'[1]BILAN SEMAINE'!AT18</f>
        <v>0</v>
      </c>
      <c r="AU4" s="19">
        <f>'[1]BILAN SEMAINE'!AU18</f>
        <v>0</v>
      </c>
      <c r="AV4" s="19">
        <f>'[1]BILAN SEMAINE'!AV18</f>
        <v>0</v>
      </c>
      <c r="AW4" s="19">
        <f>'[1]BILAN SEMAINE'!AW18</f>
        <v>0</v>
      </c>
      <c r="AX4" s="19">
        <f>'[1]BILAN SEMAINE'!AX18</f>
        <v>0</v>
      </c>
      <c r="AY4" s="19">
        <f>'[1]BILAN SEMAINE'!AY18</f>
        <v>0</v>
      </c>
      <c r="AZ4" s="19">
        <f>'[1]BILAN SEMAINE'!AZ18</f>
        <v>0</v>
      </c>
      <c r="BA4" s="19">
        <f>'[1]BILAN SEMAINE'!BA18</f>
        <v>0</v>
      </c>
      <c r="BB4" s="19">
        <f>'[1]BILAN SEMAINE'!BB18</f>
        <v>0</v>
      </c>
    </row>
    <row r="5" spans="1:54">
      <c r="A5" s="48" t="s">
        <v>68</v>
      </c>
      <c r="B5" s="49">
        <f>'[1]BILAN SEMAINE'!B17</f>
        <v>0</v>
      </c>
      <c r="C5" s="49">
        <f>'[1]BILAN SEMAINE'!C17</f>
        <v>1</v>
      </c>
      <c r="D5" s="49">
        <f>'[1]BILAN SEMAINE'!D17</f>
        <v>2</v>
      </c>
      <c r="E5" s="49">
        <f>'[1]BILAN SEMAINE'!E17</f>
        <v>1</v>
      </c>
      <c r="F5" s="49">
        <f>'[1]BILAN SEMAINE'!F17</f>
        <v>0</v>
      </c>
      <c r="G5" s="49">
        <f>'[1]BILAN SEMAINE'!G17</f>
        <v>4</v>
      </c>
      <c r="H5" s="49">
        <f>'[1]BILAN SEMAINE'!H17</f>
        <v>2</v>
      </c>
      <c r="I5" s="49">
        <f>'[1]BILAN SEMAINE'!I17</f>
        <v>4</v>
      </c>
      <c r="J5" s="49">
        <f>'[1]BILAN SEMAINE'!J17</f>
        <v>6</v>
      </c>
      <c r="K5" s="49">
        <f>'[1]BILAN SEMAINE'!K17</f>
        <v>0</v>
      </c>
      <c r="L5" s="49">
        <f>'[1]BILAN SEMAINE'!L17</f>
        <v>0</v>
      </c>
      <c r="M5" s="49">
        <f>'[1]BILAN SEMAINE'!M17</f>
        <v>1</v>
      </c>
      <c r="N5" s="49">
        <f>'[1]BILAN SEMAINE'!N17</f>
        <v>0</v>
      </c>
      <c r="O5" s="49">
        <f>'[1]BILAN SEMAINE'!O17</f>
        <v>2</v>
      </c>
      <c r="P5" s="49">
        <f>'[1]BILAN SEMAINE'!P17</f>
        <v>0</v>
      </c>
      <c r="Q5" s="49">
        <f>'[1]BILAN SEMAINE'!Q17</f>
        <v>0</v>
      </c>
      <c r="R5" s="49">
        <f>'[1]BILAN SEMAINE'!R17</f>
        <v>0</v>
      </c>
      <c r="S5" s="49">
        <f>'[1]BILAN SEMAINE'!S17</f>
        <v>0</v>
      </c>
      <c r="T5" s="49">
        <f>'[1]BILAN SEMAINE'!T17</f>
        <v>0</v>
      </c>
      <c r="U5" s="49">
        <f>'[1]BILAN SEMAINE'!U17</f>
        <v>0</v>
      </c>
      <c r="V5" s="49">
        <f>'[1]BILAN SEMAINE'!V17</f>
        <v>0</v>
      </c>
      <c r="W5" s="49">
        <f>'[1]BILAN SEMAINE'!W17</f>
        <v>0</v>
      </c>
      <c r="X5" s="49">
        <f>'[1]BILAN SEMAINE'!X17</f>
        <v>0</v>
      </c>
      <c r="Y5" s="49">
        <f>'[1]BILAN SEMAINE'!Y17</f>
        <v>0</v>
      </c>
      <c r="Z5" s="49">
        <f>'[1]BILAN SEMAINE'!Z17</f>
        <v>0</v>
      </c>
      <c r="AA5" s="49">
        <f>'[1]BILAN SEMAINE'!AA17</f>
        <v>0</v>
      </c>
      <c r="AB5" s="49">
        <f>'[1]BILAN SEMAINE'!AB17</f>
        <v>0</v>
      </c>
      <c r="AC5" s="49">
        <f>'[1]BILAN SEMAINE'!AC17</f>
        <v>0</v>
      </c>
      <c r="AD5" s="49">
        <f>'[1]BILAN SEMAINE'!AD17</f>
        <v>0</v>
      </c>
      <c r="AE5" s="49">
        <f>'[1]BILAN SEMAINE'!AE17</f>
        <v>0</v>
      </c>
      <c r="AF5" s="49">
        <f>'[1]BILAN SEMAINE'!AF17</f>
        <v>0</v>
      </c>
      <c r="AG5" s="49">
        <f>'[1]BILAN SEMAINE'!AG17</f>
        <v>0</v>
      </c>
      <c r="AH5" s="49">
        <f>'[1]BILAN SEMAINE'!AH17</f>
        <v>0</v>
      </c>
      <c r="AI5" s="49">
        <f>'[1]BILAN SEMAINE'!AI17</f>
        <v>0</v>
      </c>
      <c r="AJ5" s="49">
        <f>'[1]BILAN SEMAINE'!AJ17</f>
        <v>0</v>
      </c>
      <c r="AK5" s="49">
        <f>'[1]BILAN SEMAINE'!AK17</f>
        <v>0</v>
      </c>
      <c r="AL5" s="49">
        <f>'[1]BILAN SEMAINE'!AL17</f>
        <v>0</v>
      </c>
      <c r="AM5" s="49">
        <f>'[1]BILAN SEMAINE'!AM17</f>
        <v>0</v>
      </c>
      <c r="AN5" s="49">
        <f>'[1]BILAN SEMAINE'!AN17</f>
        <v>0</v>
      </c>
      <c r="AO5" s="49">
        <f>'[1]BILAN SEMAINE'!AO17</f>
        <v>0</v>
      </c>
      <c r="AP5" s="49">
        <f>'[1]BILAN SEMAINE'!AP17</f>
        <v>0</v>
      </c>
      <c r="AQ5" s="49">
        <f>'[1]BILAN SEMAINE'!AQ17</f>
        <v>0</v>
      </c>
      <c r="AR5" s="49">
        <f>'[1]BILAN SEMAINE'!AR17</f>
        <v>0</v>
      </c>
      <c r="AS5" s="49">
        <f>'[1]BILAN SEMAINE'!AS17</f>
        <v>0</v>
      </c>
      <c r="AT5" s="49">
        <f>'[1]BILAN SEMAINE'!AT17</f>
        <v>0</v>
      </c>
      <c r="AU5" s="49">
        <f>'[1]BILAN SEMAINE'!AU17</f>
        <v>0</v>
      </c>
      <c r="AV5" s="49">
        <f>'[1]BILAN SEMAINE'!AV17</f>
        <v>0</v>
      </c>
      <c r="AW5" s="49">
        <f>'[1]BILAN SEMAINE'!AW17</f>
        <v>0</v>
      </c>
      <c r="AX5" s="49">
        <f>'[1]BILAN SEMAINE'!AX17</f>
        <v>0</v>
      </c>
      <c r="AY5" s="49">
        <f>'[1]BILAN SEMAINE'!AY17</f>
        <v>0</v>
      </c>
      <c r="AZ5" s="49">
        <f>'[1]BILAN SEMAINE'!AZ17</f>
        <v>0</v>
      </c>
      <c r="BA5" s="49">
        <f>'[1]BILAN SEMAINE'!BA17</f>
        <v>0</v>
      </c>
      <c r="BB5" s="49">
        <f>'[1]BILAN SEMAINE'!BB17</f>
        <v>0</v>
      </c>
    </row>
    <row r="6" spans="1:54">
      <c r="A6" s="48" t="s">
        <v>69</v>
      </c>
      <c r="B6" s="49">
        <f>'[1]BILAN SEMAINE'!B19</f>
        <v>0</v>
      </c>
      <c r="C6" s="49">
        <f>'[1]BILAN SEMAINE'!C19</f>
        <v>2</v>
      </c>
      <c r="D6" s="49">
        <f>'[1]BILAN SEMAINE'!D19</f>
        <v>1</v>
      </c>
      <c r="E6" s="49">
        <f>'[1]BILAN SEMAINE'!E19</f>
        <v>6</v>
      </c>
      <c r="F6" s="49">
        <f>'[1]BILAN SEMAINE'!F19</f>
        <v>0</v>
      </c>
      <c r="G6" s="49">
        <f>'[1]BILAN SEMAINE'!G19</f>
        <v>2</v>
      </c>
      <c r="H6" s="49">
        <f>'[1]BILAN SEMAINE'!H19</f>
        <v>2</v>
      </c>
      <c r="I6" s="49">
        <f>'[1]BILAN SEMAINE'!I19</f>
        <v>4</v>
      </c>
      <c r="J6" s="49">
        <f>'[1]BILAN SEMAINE'!J19</f>
        <v>1</v>
      </c>
      <c r="K6" s="49">
        <f>'[1]BILAN SEMAINE'!K19</f>
        <v>0</v>
      </c>
      <c r="L6" s="49">
        <f>'[1]BILAN SEMAINE'!L19</f>
        <v>0</v>
      </c>
      <c r="M6" s="49">
        <f>'[1]BILAN SEMAINE'!M19</f>
        <v>4</v>
      </c>
      <c r="N6" s="49">
        <f>'[1]BILAN SEMAINE'!N19</f>
        <v>0</v>
      </c>
      <c r="O6" s="49">
        <f>'[1]BILAN SEMAINE'!O19</f>
        <v>1</v>
      </c>
      <c r="P6" s="49">
        <f>'[1]BILAN SEMAINE'!P19</f>
        <v>0</v>
      </c>
      <c r="Q6" s="49">
        <f>'[1]BILAN SEMAINE'!Q19</f>
        <v>0</v>
      </c>
      <c r="R6" s="49">
        <f>'[1]BILAN SEMAINE'!R19</f>
        <v>0</v>
      </c>
      <c r="S6" s="49">
        <f>'[1]BILAN SEMAINE'!S19</f>
        <v>0</v>
      </c>
      <c r="T6" s="49">
        <f>'[1]BILAN SEMAINE'!T19</f>
        <v>0</v>
      </c>
      <c r="U6" s="49">
        <f>'[1]BILAN SEMAINE'!U19</f>
        <v>0</v>
      </c>
      <c r="V6" s="49">
        <f>'[1]BILAN SEMAINE'!V19</f>
        <v>0</v>
      </c>
      <c r="W6" s="49">
        <f>'[1]BILAN SEMAINE'!W19</f>
        <v>0</v>
      </c>
      <c r="X6" s="49">
        <f>'[1]BILAN SEMAINE'!X19</f>
        <v>0</v>
      </c>
      <c r="Y6" s="49">
        <f>'[1]BILAN SEMAINE'!Y19</f>
        <v>0</v>
      </c>
      <c r="Z6" s="49">
        <f>'[1]BILAN SEMAINE'!Z19</f>
        <v>0</v>
      </c>
      <c r="AA6" s="49">
        <f>'[1]BILAN SEMAINE'!AA19</f>
        <v>0</v>
      </c>
      <c r="AB6" s="49">
        <f>'[1]BILAN SEMAINE'!AB19</f>
        <v>0</v>
      </c>
      <c r="AC6" s="49">
        <f>'[1]BILAN SEMAINE'!AC19</f>
        <v>0</v>
      </c>
      <c r="AD6" s="49">
        <f>'[1]BILAN SEMAINE'!AD19</f>
        <v>0</v>
      </c>
      <c r="AE6" s="49">
        <f>'[1]BILAN SEMAINE'!AE19</f>
        <v>0</v>
      </c>
      <c r="AF6" s="49">
        <f>'[1]BILAN SEMAINE'!AF19</f>
        <v>0</v>
      </c>
      <c r="AG6" s="49">
        <f>'[1]BILAN SEMAINE'!AG19</f>
        <v>0</v>
      </c>
      <c r="AH6" s="49">
        <f>'[1]BILAN SEMAINE'!AH19</f>
        <v>0</v>
      </c>
      <c r="AI6" s="49">
        <f>'[1]BILAN SEMAINE'!AI19</f>
        <v>0</v>
      </c>
      <c r="AJ6" s="49">
        <f>'[1]BILAN SEMAINE'!AJ19</f>
        <v>0</v>
      </c>
      <c r="AK6" s="49">
        <f>'[1]BILAN SEMAINE'!AK19</f>
        <v>0</v>
      </c>
      <c r="AL6" s="49">
        <f>'[1]BILAN SEMAINE'!AL19</f>
        <v>0</v>
      </c>
      <c r="AM6" s="49">
        <f>'[1]BILAN SEMAINE'!AM19</f>
        <v>0</v>
      </c>
      <c r="AN6" s="49">
        <f>'[1]BILAN SEMAINE'!AN19</f>
        <v>0</v>
      </c>
      <c r="AO6" s="49">
        <f>'[1]BILAN SEMAINE'!AO19</f>
        <v>0</v>
      </c>
      <c r="AP6" s="49">
        <f>'[1]BILAN SEMAINE'!AP19</f>
        <v>0</v>
      </c>
      <c r="AQ6" s="49">
        <f>'[1]BILAN SEMAINE'!AQ19</f>
        <v>0</v>
      </c>
      <c r="AR6" s="49">
        <f>'[1]BILAN SEMAINE'!AR19</f>
        <v>0</v>
      </c>
      <c r="AS6" s="49">
        <f>'[1]BILAN SEMAINE'!AS19</f>
        <v>0</v>
      </c>
      <c r="AT6" s="49">
        <f>'[1]BILAN SEMAINE'!AT19</f>
        <v>0</v>
      </c>
      <c r="AU6" s="49">
        <f>'[1]BILAN SEMAINE'!AU19</f>
        <v>0</v>
      </c>
      <c r="AV6" s="49">
        <f>'[1]BILAN SEMAINE'!AV19</f>
        <v>0</v>
      </c>
      <c r="AW6" s="49">
        <f>'[1]BILAN SEMAINE'!AW19</f>
        <v>0</v>
      </c>
      <c r="AX6" s="49">
        <f>'[1]BILAN SEMAINE'!AX19</f>
        <v>0</v>
      </c>
      <c r="AY6" s="49">
        <f>'[1]BILAN SEMAINE'!AY19</f>
        <v>0</v>
      </c>
      <c r="AZ6" s="49">
        <f>'[1]BILAN SEMAINE'!AZ19</f>
        <v>0</v>
      </c>
      <c r="BA6" s="49">
        <f>'[1]BILAN SEMAINE'!BA19</f>
        <v>0</v>
      </c>
      <c r="BB6" s="49">
        <f>'[1]BILAN SEMAINE'!BB19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SEMAINE</vt:lpstr>
      <vt:lpstr>9020</vt:lpstr>
    </vt:vector>
  </TitlesOfParts>
  <Company>LATecis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PC151  CATIA V5 </dc:creator>
  <cp:lastModifiedBy>frt</cp:lastModifiedBy>
  <dcterms:created xsi:type="dcterms:W3CDTF">2014-02-04T09:18:38Z</dcterms:created>
  <dcterms:modified xsi:type="dcterms:W3CDTF">2014-04-23T11:09:16Z</dcterms:modified>
</cp:coreProperties>
</file>