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35" windowWidth="18720" windowHeight="11835"/>
  </bookViews>
  <sheets>
    <sheet name="BILAN SEMAINE" sheetId="6" r:id="rId1"/>
  </sheets>
  <calcPr calcId="125725"/>
</workbook>
</file>

<file path=xl/calcChain.xml><?xml version="1.0" encoding="utf-8"?>
<calcChain xmlns="http://schemas.openxmlformats.org/spreadsheetml/2006/main">
  <c r="BB5" i="6"/>
  <c r="BB6" s="1"/>
  <c r="BB4"/>
  <c r="BB3"/>
  <c r="BB2"/>
  <c r="BB7" l="1"/>
</calcChain>
</file>

<file path=xl/sharedStrings.xml><?xml version="1.0" encoding="utf-8"?>
<sst xmlns="http://schemas.openxmlformats.org/spreadsheetml/2006/main" count="59" uniqueCount="59">
  <si>
    <t>TOTAL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</si>
  <si>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</si>
  <si>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</si>
  <si>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</si>
  <si>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</si>
  <si>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</si>
  <si>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</si>
  <si>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</si>
  <si>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</si>
  <si>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</si>
  <si>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</si>
  <si>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</si>
  <si>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</si>
  <si>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</si>
  <si>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</si>
  <si>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</si>
  <si>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</si>
  <si>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</si>
  <si>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</si>
  <si>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</si>
  <si>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</si>
  <si>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</si>
  <si>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</si>
  <si>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</si>
  <si>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</si>
  <si>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</si>
  <si>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</si>
  <si>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</si>
  <si>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</si>
  <si>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</si>
  <si>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</si>
  <si>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</si>
  <si>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</si>
  <si>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</si>
  <si>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</si>
  <si>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</si>
  <si>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</si>
  <si>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</si>
  <si>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</si>
  <si>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</si>
  <si>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</si>
  <si>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</si>
  <si>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</si>
  <si>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</si>
  <si>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</si>
  <si>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</si>
  <si>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</si>
  <si>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</si>
  <si>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</si>
  <si>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</si>
  <si>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</si>
  <si>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</si>
  <si>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</si>
  <si>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Nbre_de_1e_Controles_OK</t>
  </si>
  <si>
    <t>Nbre_de_Controles</t>
  </si>
  <si>
    <t>Nbre_de_1e_Controles_NOK</t>
  </si>
  <si>
    <t>Nbre_Anomalies</t>
  </si>
  <si>
    <t>Nbre_Anomalies/Controle</t>
  </si>
  <si>
    <t>%_OK_1e_Controle</t>
  </si>
</sst>
</file>

<file path=xl/styles.xml><?xml version="1.0" encoding="utf-8"?>
<styleSheet xmlns="http://schemas.openxmlformats.org/spreadsheetml/2006/main">
  <numFmts count="2">
    <numFmt numFmtId="165" formatCode="0;\-0;;@"/>
    <numFmt numFmtId="166" formatCode="0.0"/>
  </numFmts>
  <fonts count="4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indexed="1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0" borderId="8" xfId="0" applyNumberFormat="1" applyFont="1" applyFill="1" applyBorder="1" applyAlignment="1">
      <alignment horizontal="center" vertical="center"/>
    </xf>
    <xf numFmtId="0" fontId="1" fillId="0" borderId="9" xfId="0" applyNumberFormat="1" applyFont="1" applyFill="1" applyBorder="1" applyAlignment="1">
      <alignment horizontal="center" vertical="center"/>
    </xf>
    <xf numFmtId="165" fontId="1" fillId="0" borderId="1" xfId="0" applyNumberFormat="1" applyFont="1" applyFill="1" applyBorder="1" applyAlignment="1">
      <alignment horizontal="center" vertical="center"/>
    </xf>
    <xf numFmtId="165" fontId="1" fillId="0" borderId="2" xfId="0" applyNumberFormat="1" applyFont="1" applyFill="1" applyBorder="1" applyAlignment="1">
      <alignment horizontal="center" vertical="center"/>
    </xf>
    <xf numFmtId="165" fontId="0" fillId="0" borderId="2" xfId="0" applyNumberFormat="1" applyFont="1" applyFill="1" applyBorder="1" applyAlignment="1">
      <alignment horizontal="center" vertical="center"/>
    </xf>
    <xf numFmtId="2" fontId="0" fillId="0" borderId="2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3" fillId="0" borderId="0" xfId="0" applyFont="1" applyBorder="1" applyAlignment="1">
      <alignment horizontal="center" vertical="center"/>
    </xf>
    <xf numFmtId="0" fontId="1" fillId="0" borderId="1" xfId="0" applyFont="1" applyFill="1" applyBorder="1" applyAlignment="1">
      <alignment vertical="center"/>
    </xf>
    <xf numFmtId="0" fontId="0" fillId="0" borderId="0" xfId="0" applyFont="1" applyFill="1" applyAlignment="1">
      <alignment horizontal="center" vertical="center"/>
    </xf>
    <xf numFmtId="0" fontId="1" fillId="0" borderId="2" xfId="0" applyFont="1" applyFill="1" applyBorder="1" applyAlignment="1">
      <alignment vertical="center"/>
    </xf>
    <xf numFmtId="165" fontId="1" fillId="0" borderId="10" xfId="0" applyNumberFormat="1" applyFont="1" applyFill="1" applyBorder="1" applyAlignment="1">
      <alignment horizontal="center" vertical="center"/>
    </xf>
    <xf numFmtId="165" fontId="1" fillId="0" borderId="11" xfId="0" applyNumberFormat="1" applyFont="1" applyFill="1" applyBorder="1" applyAlignment="1">
      <alignment horizontal="center" vertical="center"/>
    </xf>
    <xf numFmtId="165" fontId="1" fillId="0" borderId="10" xfId="0" quotePrefix="1" applyNumberFormat="1" applyFont="1" applyFill="1" applyBorder="1" applyAlignment="1">
      <alignment horizontal="center" vertical="center"/>
    </xf>
    <xf numFmtId="166" fontId="1" fillId="0" borderId="15" xfId="0" applyNumberFormat="1" applyFont="1" applyFill="1" applyBorder="1" applyAlignment="1">
      <alignment horizontal="center" vertical="center"/>
    </xf>
    <xf numFmtId="166" fontId="1" fillId="0" borderId="10" xfId="0" applyNumberFormat="1" applyFont="1" applyFill="1" applyBorder="1" applyAlignment="1">
      <alignment horizontal="center" vertical="center"/>
    </xf>
    <xf numFmtId="166" fontId="1" fillId="0" borderId="11" xfId="0" applyNumberFormat="1" applyFont="1" applyFill="1" applyBorder="1" applyAlignment="1">
      <alignment horizontal="center" vertical="center"/>
    </xf>
    <xf numFmtId="0" fontId="0" fillId="0" borderId="3" xfId="0" applyFill="1" applyBorder="1" applyAlignment="1">
      <alignment vertical="center"/>
    </xf>
    <xf numFmtId="9" fontId="1" fillId="0" borderId="16" xfId="0" applyNumberFormat="1" applyFont="1" applyFill="1" applyBorder="1" applyAlignment="1">
      <alignment horizontal="center" vertical="center"/>
    </xf>
    <xf numFmtId="9" fontId="1" fillId="0" borderId="12" xfId="0" applyNumberFormat="1" applyFont="1" applyFill="1" applyBorder="1" applyAlignment="1">
      <alignment horizontal="center" vertical="center"/>
    </xf>
    <xf numFmtId="9" fontId="1" fillId="0" borderId="13" xfId="0" applyNumberFormat="1" applyFont="1" applyFill="1" applyBorder="1" applyAlignment="1">
      <alignment horizontal="center" vertical="center"/>
    </xf>
    <xf numFmtId="9" fontId="1" fillId="0" borderId="3" xfId="0" applyNumberFormat="1" applyFont="1" applyFill="1" applyBorder="1" applyAlignment="1">
      <alignment horizontal="center" vertical="center"/>
    </xf>
    <xf numFmtId="0" fontId="0" fillId="0" borderId="2" xfId="0" applyFill="1" applyBorder="1" applyAlignment="1">
      <alignment vertical="center"/>
    </xf>
    <xf numFmtId="1" fontId="1" fillId="0" borderId="14" xfId="0" applyNumberFormat="1" applyFont="1" applyFill="1" applyBorder="1" applyAlignment="1">
      <alignment horizontal="center" vertical="center"/>
    </xf>
    <xf numFmtId="1" fontId="1" fillId="0" borderId="8" xfId="0" applyNumberFormat="1" applyFont="1" applyFill="1" applyBorder="1" applyAlignment="1">
      <alignment horizontal="center" vertical="center"/>
    </xf>
    <xf numFmtId="1" fontId="0" fillId="0" borderId="15" xfId="0" applyNumberFormat="1" applyFont="1" applyFill="1" applyBorder="1" applyAlignment="1">
      <alignment horizontal="center" vertical="center"/>
    </xf>
    <xf numFmtId="1" fontId="1" fillId="0" borderId="10" xfId="0" applyNumberFormat="1" applyFont="1" applyFill="1" applyBorder="1" applyAlignment="1">
      <alignment horizontal="center" vertical="center"/>
    </xf>
    <xf numFmtId="1" fontId="1" fillId="0" borderId="15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stacked"/>
        <c:ser>
          <c:idx val="5"/>
          <c:order val="1"/>
          <c:tx>
            <c:strRef>
              <c:f>'BILAN SEMAINE'!$A$7</c:f>
              <c:strCache>
                <c:ptCount val="1"/>
                <c:pt idx="0">
                  <c:v>%_OK_1e_Controle</c:v>
                </c:pt>
              </c:strCache>
            </c:strRef>
          </c:tx>
          <c:dLbls>
            <c:txPr>
              <a:bodyPr/>
              <a:lstStyle/>
              <a:p>
                <a:pPr>
                  <a:defRPr sz="1600"/>
                </a:pPr>
                <a:endParaRPr lang="fr-FR"/>
              </a:p>
            </c:txPr>
            <c:dLblPos val="inEnd"/>
            <c:showVal val="1"/>
          </c:dLbls>
          <c:cat>
            <c:strRef>
              <c:f>'BILAN SEMAINE'!$B$1:$AA$1</c:f>
              <c:strCache>
                <c:ptCount val="26"/>
                <c:pt idx="0">
                  <c:v>S01</c:v>
                </c:pt>
                <c:pt idx="1">
                  <c:v>S02</c:v>
                </c:pt>
                <c:pt idx="2">
                  <c:v>S03</c:v>
                </c:pt>
                <c:pt idx="3">
                  <c:v>S04</c:v>
                </c:pt>
                <c:pt idx="4">
                  <c:v>S05</c:v>
                </c:pt>
                <c:pt idx="5">
                  <c:v>S06</c:v>
                </c:pt>
                <c:pt idx="6">
                  <c:v>S07</c:v>
                </c:pt>
                <c:pt idx="7">
                  <c:v>S08</c:v>
                </c:pt>
                <c:pt idx="8">
                  <c:v>S09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'BILAN SEMAINE'!$M$7</c:f>
              <c:numCache>
                <c:formatCode>0%</c:formatCode>
                <c:ptCount val="1"/>
                <c:pt idx="0">
                  <c:v>0.55555555555555558</c:v>
                </c:pt>
              </c:numCache>
            </c:numRef>
          </c:val>
        </c:ser>
        <c:ser>
          <c:idx val="4"/>
          <c:order val="2"/>
          <c:tx>
            <c:strRef>
              <c:f>'BILAN SEMAINE'!$A$6</c:f>
              <c:strCache>
                <c:ptCount val="1"/>
                <c:pt idx="0">
                  <c:v>Nbre_Anomalies/Controle</c:v>
                </c:pt>
              </c:strCache>
            </c:strRef>
          </c:tx>
          <c:dLbls>
            <c:txPr>
              <a:bodyPr/>
              <a:lstStyle/>
              <a:p>
                <a:pPr>
                  <a:defRPr sz="1600"/>
                </a:pPr>
                <a:endParaRPr lang="fr-FR"/>
              </a:p>
            </c:txPr>
            <c:dLblPos val="inEnd"/>
            <c:showVal val="1"/>
          </c:dLbls>
          <c:cat>
            <c:strRef>
              <c:f>'BILAN SEMAINE'!$B$1:$AA$1</c:f>
              <c:strCache>
                <c:ptCount val="26"/>
                <c:pt idx="0">
                  <c:v>S01</c:v>
                </c:pt>
                <c:pt idx="1">
                  <c:v>S02</c:v>
                </c:pt>
                <c:pt idx="2">
                  <c:v>S03</c:v>
                </c:pt>
                <c:pt idx="3">
                  <c:v>S04</c:v>
                </c:pt>
                <c:pt idx="4">
                  <c:v>S05</c:v>
                </c:pt>
                <c:pt idx="5">
                  <c:v>S06</c:v>
                </c:pt>
                <c:pt idx="6">
                  <c:v>S07</c:v>
                </c:pt>
                <c:pt idx="7">
                  <c:v>S08</c:v>
                </c:pt>
                <c:pt idx="8">
                  <c:v>S09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'BILAN SEMAINE'!$M$6</c:f>
              <c:numCache>
                <c:formatCode>0.0</c:formatCode>
                <c:ptCount val="1"/>
                <c:pt idx="0">
                  <c:v>0.41666666666666669</c:v>
                </c:pt>
              </c:numCache>
            </c:numRef>
          </c:val>
        </c:ser>
        <c:gapWidth val="500"/>
        <c:overlap val="100"/>
        <c:axId val="86252160"/>
        <c:axId val="86262144"/>
      </c:barChart>
      <c:lineChart>
        <c:grouping val="standard"/>
        <c:ser>
          <c:idx val="12"/>
          <c:order val="0"/>
          <c:tx>
            <c:strRef>
              <c:f>'BILAN SEMAINE'!#REF!</c:f>
              <c:strCache>
                <c:ptCount val="1"/>
                <c:pt idx="0">
                  <c:v>#REF!</c:v>
                </c:pt>
              </c:strCache>
            </c:strRef>
          </c:tx>
          <c:spPr>
            <a:ln>
              <a:noFill/>
            </a:ln>
            <a:effectLst>
              <a:innerShdw blurRad="63500" dist="88900" dir="12420000">
                <a:prstClr val="black"/>
              </a:innerShdw>
            </a:effectLst>
          </c:spPr>
          <c:marker>
            <c:symbol val="dash"/>
            <c:size val="22"/>
            <c:spPr>
              <a:solidFill>
                <a:srgbClr val="00B050">
                  <a:alpha val="49000"/>
                </a:srgbClr>
              </a:solidFill>
              <a:ln>
                <a:noFill/>
              </a:ln>
              <a:effectLst>
                <a:innerShdw blurRad="63500" dist="88900" dir="12420000">
                  <a:prstClr val="black"/>
                </a:innerShdw>
              </a:effectLst>
              <a:scene3d>
                <a:camera prst="orthographicFront"/>
                <a:lightRig rig="threePt" dir="t"/>
              </a:scene3d>
              <a:sp3d>
                <a:bevelB prst="relaxedInset"/>
              </a:sp3d>
            </c:spPr>
          </c:marker>
          <c:dLbls>
            <c:numFmt formatCode="0%" sourceLinked="0"/>
            <c:txPr>
              <a:bodyPr/>
              <a:lstStyle/>
              <a:p>
                <a:pPr>
                  <a:defRPr sz="1600"/>
                </a:pPr>
                <a:endParaRPr lang="fr-FR"/>
              </a:p>
            </c:txPr>
            <c:dLblPos val="l"/>
            <c:showVal val="1"/>
          </c:dLbls>
          <c:cat>
            <c:strRef>
              <c:f>'BILAN SEMAINE'!$B$1:$AA$1</c:f>
              <c:strCache>
                <c:ptCount val="26"/>
                <c:pt idx="0">
                  <c:v>S01</c:v>
                </c:pt>
                <c:pt idx="1">
                  <c:v>S02</c:v>
                </c:pt>
                <c:pt idx="2">
                  <c:v>S03</c:v>
                </c:pt>
                <c:pt idx="3">
                  <c:v>S04</c:v>
                </c:pt>
                <c:pt idx="4">
                  <c:v>S05</c:v>
                </c:pt>
                <c:pt idx="5">
                  <c:v>S06</c:v>
                </c:pt>
                <c:pt idx="6">
                  <c:v>S07</c:v>
                </c:pt>
                <c:pt idx="7">
                  <c:v>S08</c:v>
                </c:pt>
                <c:pt idx="8">
                  <c:v>S09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'BILAN SEMAINE'!#REF!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1"/>
        </c:ser>
        <c:marker val="1"/>
        <c:axId val="86265216"/>
        <c:axId val="86263680"/>
      </c:lineChart>
      <c:catAx>
        <c:axId val="86252160"/>
        <c:scaling>
          <c:orientation val="minMax"/>
        </c:scaling>
        <c:delete val="1"/>
        <c:axPos val="b"/>
        <c:tickLblPos val="none"/>
        <c:crossAx val="86262144"/>
        <c:crosses val="autoZero"/>
        <c:auto val="1"/>
        <c:lblAlgn val="ctr"/>
        <c:lblOffset val="100"/>
      </c:catAx>
      <c:valAx>
        <c:axId val="86262144"/>
        <c:scaling>
          <c:orientation val="minMax"/>
          <c:min val="0"/>
        </c:scaling>
        <c:axPos val="l"/>
        <c:majorGridlines/>
        <c:numFmt formatCode="0%" sourceLinked="1"/>
        <c:tickLblPos val="nextTo"/>
        <c:crossAx val="86252160"/>
        <c:crosses val="autoZero"/>
        <c:crossBetween val="between"/>
        <c:majorUnit val="1"/>
      </c:valAx>
      <c:valAx>
        <c:axId val="86263680"/>
        <c:scaling>
          <c:orientation val="minMax"/>
          <c:max val="1"/>
          <c:min val="0"/>
        </c:scaling>
        <c:axPos val="r"/>
        <c:numFmt formatCode="General" sourceLinked="1"/>
        <c:tickLblPos val="nextTo"/>
        <c:crossAx val="86265216"/>
        <c:crosses val="max"/>
        <c:crossBetween val="between"/>
      </c:valAx>
      <c:catAx>
        <c:axId val="86265216"/>
        <c:scaling>
          <c:orientation val="minMax"/>
        </c:scaling>
        <c:delete val="1"/>
        <c:axPos val="b"/>
        <c:tickLblPos val="none"/>
        <c:crossAx val="86263680"/>
        <c:crosses val="autoZero"/>
        <c:auto val="1"/>
        <c:lblAlgn val="ctr"/>
        <c:lblOffset val="100"/>
      </c:catAx>
    </c:plotArea>
    <c:legend>
      <c:legendPos val="b"/>
      <c:layout/>
    </c:legend>
    <c:plotVisOnly val="1"/>
    <c:dispBlanksAs val="gap"/>
  </c:chart>
  <c:printSettings>
    <c:headerFooter/>
    <c:pageMargins b="0.75000000000000167" l="0.70000000000000062" r="0.70000000000000062" t="0.75000000000000167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1952624</xdr:colOff>
      <xdr:row>14</xdr:row>
      <xdr:rowOff>66675</xdr:rowOff>
    </xdr:from>
    <xdr:to>
      <xdr:col>10</xdr:col>
      <xdr:colOff>380999</xdr:colOff>
      <xdr:row>30</xdr:row>
      <xdr:rowOff>19049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BB31"/>
  <sheetViews>
    <sheetView tabSelected="1" zoomScaleNormal="100" workbookViewId="0">
      <selection activeCell="U20" sqref="U20"/>
    </sheetView>
  </sheetViews>
  <sheetFormatPr baseColWidth="10" defaultRowHeight="15"/>
  <cols>
    <col min="1" max="1" width="33.7109375" style="13" customWidth="1"/>
    <col min="2" max="54" width="6.28515625" style="6" customWidth="1"/>
    <col min="55" max="16384" width="11.42578125" style="6"/>
  </cols>
  <sheetData>
    <row r="1" spans="1:54" ht="15.75" thickBot="1">
      <c r="A1" s="3"/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  <c r="Y1" s="2" t="s">
        <v>24</v>
      </c>
      <c r="Z1" s="2" t="s">
        <v>25</v>
      </c>
      <c r="AA1" s="2" t="s">
        <v>26</v>
      </c>
      <c r="AB1" s="2" t="s">
        <v>27</v>
      </c>
      <c r="AC1" s="2" t="s">
        <v>28</v>
      </c>
      <c r="AD1" s="2" t="s">
        <v>29</v>
      </c>
      <c r="AE1" s="2" t="s">
        <v>30</v>
      </c>
      <c r="AF1" s="2" t="s">
        <v>31</v>
      </c>
      <c r="AG1" s="2" t="s">
        <v>32</v>
      </c>
      <c r="AH1" s="2" t="s">
        <v>33</v>
      </c>
      <c r="AI1" s="2" t="s">
        <v>34</v>
      </c>
      <c r="AJ1" s="2" t="s">
        <v>35</v>
      </c>
      <c r="AK1" s="2" t="s">
        <v>36</v>
      </c>
      <c r="AL1" s="2" t="s">
        <v>37</v>
      </c>
      <c r="AM1" s="2" t="s">
        <v>38</v>
      </c>
      <c r="AN1" s="2" t="s">
        <v>39</v>
      </c>
      <c r="AO1" s="2" t="s">
        <v>40</v>
      </c>
      <c r="AP1" s="2" t="s">
        <v>41</v>
      </c>
      <c r="AQ1" s="2" t="s">
        <v>42</v>
      </c>
      <c r="AR1" s="2" t="s">
        <v>43</v>
      </c>
      <c r="AS1" s="2" t="s">
        <v>44</v>
      </c>
      <c r="AT1" s="2" t="s">
        <v>45</v>
      </c>
      <c r="AU1" s="2" t="s">
        <v>46</v>
      </c>
      <c r="AV1" s="2" t="s">
        <v>47</v>
      </c>
      <c r="AW1" s="2" t="s">
        <v>48</v>
      </c>
      <c r="AX1" s="2" t="s">
        <v>49</v>
      </c>
      <c r="AY1" s="2" t="s">
        <v>50</v>
      </c>
      <c r="AZ1" s="2" t="s">
        <v>51</v>
      </c>
      <c r="BA1" s="4" t="s">
        <v>52</v>
      </c>
      <c r="BB1" s="5" t="s">
        <v>0</v>
      </c>
    </row>
    <row r="2" spans="1:54" s="16" customFormat="1">
      <c r="A2" s="15" t="s">
        <v>54</v>
      </c>
      <c r="B2" s="30"/>
      <c r="C2" s="31">
        <v>11</v>
      </c>
      <c r="D2" s="31">
        <v>9</v>
      </c>
      <c r="E2" s="31">
        <v>13</v>
      </c>
      <c r="F2" s="31">
        <v>4</v>
      </c>
      <c r="G2" s="31">
        <v>2</v>
      </c>
      <c r="H2" s="31">
        <v>8</v>
      </c>
      <c r="I2" s="31">
        <v>9</v>
      </c>
      <c r="J2" s="31">
        <v>12</v>
      </c>
      <c r="K2" s="31"/>
      <c r="L2" s="31">
        <v>2</v>
      </c>
      <c r="M2" s="31">
        <v>12</v>
      </c>
      <c r="N2" s="31">
        <v>10</v>
      </c>
      <c r="O2" s="31">
        <v>10</v>
      </c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8"/>
      <c r="BB2" s="9">
        <f>SUM(B2:BA2)</f>
        <v>102</v>
      </c>
    </row>
    <row r="3" spans="1:54" s="16" customFormat="1">
      <c r="A3" s="17" t="s">
        <v>53</v>
      </c>
      <c r="B3" s="32"/>
      <c r="C3" s="33">
        <v>7</v>
      </c>
      <c r="D3" s="33">
        <v>4</v>
      </c>
      <c r="E3" s="33">
        <v>4</v>
      </c>
      <c r="F3" s="33">
        <v>4</v>
      </c>
      <c r="G3" s="33">
        <v>1</v>
      </c>
      <c r="H3" s="33">
        <v>3</v>
      </c>
      <c r="I3" s="33">
        <v>2</v>
      </c>
      <c r="J3" s="33">
        <v>2</v>
      </c>
      <c r="K3" s="33"/>
      <c r="L3" s="33">
        <v>2</v>
      </c>
      <c r="M3" s="33">
        <v>5</v>
      </c>
      <c r="N3" s="33">
        <v>9</v>
      </c>
      <c r="O3" s="33">
        <v>5</v>
      </c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  <c r="AH3" s="18"/>
      <c r="AI3" s="18"/>
      <c r="AJ3" s="18"/>
      <c r="AK3" s="18"/>
      <c r="AL3" s="18"/>
      <c r="AM3" s="18"/>
      <c r="AN3" s="18"/>
      <c r="AO3" s="18"/>
      <c r="AP3" s="18"/>
      <c r="AQ3" s="18"/>
      <c r="AR3" s="18"/>
      <c r="AS3" s="18"/>
      <c r="AT3" s="18"/>
      <c r="AU3" s="18"/>
      <c r="AV3" s="18"/>
      <c r="AW3" s="18"/>
      <c r="AX3" s="18"/>
      <c r="AY3" s="18"/>
      <c r="AZ3" s="18"/>
      <c r="BA3" s="19"/>
      <c r="BB3" s="10">
        <f>SUM(B3:BA3)</f>
        <v>48</v>
      </c>
    </row>
    <row r="4" spans="1:54" s="16" customFormat="1">
      <c r="A4" s="17" t="s">
        <v>55</v>
      </c>
      <c r="B4" s="34"/>
      <c r="C4" s="33">
        <v>2</v>
      </c>
      <c r="D4" s="33">
        <v>2</v>
      </c>
      <c r="E4" s="33">
        <v>5</v>
      </c>
      <c r="F4" s="33">
        <v>0</v>
      </c>
      <c r="G4" s="33">
        <v>1</v>
      </c>
      <c r="H4" s="33">
        <v>2</v>
      </c>
      <c r="I4" s="33">
        <v>3</v>
      </c>
      <c r="J4" s="33">
        <v>4</v>
      </c>
      <c r="K4" s="33"/>
      <c r="L4" s="33">
        <v>0</v>
      </c>
      <c r="M4" s="33">
        <v>4</v>
      </c>
      <c r="N4" s="33">
        <v>0</v>
      </c>
      <c r="O4" s="33">
        <v>2</v>
      </c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20"/>
      <c r="AL4" s="18"/>
      <c r="AM4" s="18"/>
      <c r="AN4" s="18"/>
      <c r="AO4" s="20"/>
      <c r="AP4" s="18"/>
      <c r="AQ4" s="18"/>
      <c r="AR4" s="18"/>
      <c r="AS4" s="18"/>
      <c r="AT4" s="18"/>
      <c r="AU4" s="18"/>
      <c r="AV4" s="18"/>
      <c r="AW4" s="18"/>
      <c r="AX4" s="18"/>
      <c r="AY4" s="18"/>
      <c r="AZ4" s="18"/>
      <c r="BA4" s="19"/>
      <c r="BB4" s="10">
        <f>SUM(B4:BA4)</f>
        <v>25</v>
      </c>
    </row>
    <row r="5" spans="1:54" s="16" customFormat="1">
      <c r="A5" s="17" t="s">
        <v>56</v>
      </c>
      <c r="B5" s="34"/>
      <c r="C5" s="33">
        <v>3</v>
      </c>
      <c r="D5" s="33">
        <v>4</v>
      </c>
      <c r="E5" s="33">
        <v>11</v>
      </c>
      <c r="F5" s="33">
        <v>0</v>
      </c>
      <c r="G5" s="33">
        <v>8</v>
      </c>
      <c r="H5" s="33">
        <v>4</v>
      </c>
      <c r="I5" s="33">
        <v>10</v>
      </c>
      <c r="J5" s="33">
        <v>7</v>
      </c>
      <c r="K5" s="33"/>
      <c r="L5" s="33">
        <v>0</v>
      </c>
      <c r="M5" s="33">
        <v>5</v>
      </c>
      <c r="N5" s="33">
        <v>0</v>
      </c>
      <c r="O5" s="33">
        <v>4</v>
      </c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9"/>
      <c r="BB5" s="11">
        <f>SUM(B5:BA5)</f>
        <v>56</v>
      </c>
    </row>
    <row r="6" spans="1:54" s="16" customFormat="1">
      <c r="A6" s="29" t="s">
        <v>57</v>
      </c>
      <c r="B6" s="21"/>
      <c r="C6" s="22">
        <v>0.27272727272727271</v>
      </c>
      <c r="D6" s="22">
        <v>0.44444444444444442</v>
      </c>
      <c r="E6" s="22">
        <v>0.84615384615384615</v>
      </c>
      <c r="F6" s="22">
        <v>0</v>
      </c>
      <c r="G6" s="22">
        <v>4</v>
      </c>
      <c r="H6" s="22">
        <v>0.5</v>
      </c>
      <c r="I6" s="22">
        <v>1.1111111111111112</v>
      </c>
      <c r="J6" s="22">
        <v>0.58333333333333337</v>
      </c>
      <c r="K6" s="22"/>
      <c r="L6" s="22">
        <v>0</v>
      </c>
      <c r="M6" s="22">
        <v>0.41666666666666669</v>
      </c>
      <c r="N6" s="22">
        <v>0</v>
      </c>
      <c r="O6" s="22">
        <v>0.4</v>
      </c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3"/>
      <c r="BB6" s="12">
        <f>IF(BB5=0,"0",BB5/BB2)</f>
        <v>0.5490196078431373</v>
      </c>
    </row>
    <row r="7" spans="1:54" s="16" customFormat="1" ht="15.75" thickBot="1">
      <c r="A7" s="24" t="s">
        <v>58</v>
      </c>
      <c r="B7" s="25"/>
      <c r="C7" s="26">
        <v>0.77777777777777779</v>
      </c>
      <c r="D7" s="26">
        <v>0.66666666666666663</v>
      </c>
      <c r="E7" s="26">
        <v>0.44444444444444442</v>
      </c>
      <c r="F7" s="26">
        <v>1</v>
      </c>
      <c r="G7" s="26">
        <v>0.5</v>
      </c>
      <c r="H7" s="26">
        <v>0.6</v>
      </c>
      <c r="I7" s="26">
        <v>0.4</v>
      </c>
      <c r="J7" s="26">
        <v>0.33333333333333331</v>
      </c>
      <c r="K7" s="26"/>
      <c r="L7" s="26">
        <v>1</v>
      </c>
      <c r="M7" s="26">
        <v>0.55555555555555558</v>
      </c>
      <c r="N7" s="26">
        <v>1</v>
      </c>
      <c r="O7" s="26">
        <v>0.7142857142857143</v>
      </c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6"/>
      <c r="AQ7" s="26"/>
      <c r="AR7" s="26"/>
      <c r="AS7" s="26"/>
      <c r="AT7" s="26"/>
      <c r="AU7" s="26"/>
      <c r="AV7" s="26"/>
      <c r="AW7" s="26"/>
      <c r="AX7" s="26"/>
      <c r="AY7" s="26"/>
      <c r="AZ7" s="26"/>
      <c r="BA7" s="27"/>
      <c r="BB7" s="28">
        <f>IF(BB3=0,"0",(BB3/(BB3+BB4)))</f>
        <v>0.65753424657534243</v>
      </c>
    </row>
    <row r="11" spans="1:54">
      <c r="A11" s="6"/>
    </row>
    <row r="12" spans="1:54">
      <c r="A12" s="6"/>
    </row>
    <row r="13" spans="1:54">
      <c r="A13" s="6"/>
    </row>
    <row r="14" spans="1:54">
      <c r="A14" s="6"/>
    </row>
    <row r="15" spans="1:54">
      <c r="A15" s="6"/>
    </row>
    <row r="16" spans="1:54">
      <c r="A16" s="6"/>
    </row>
    <row r="17" spans="1:1">
      <c r="A17" s="6"/>
    </row>
    <row r="18" spans="1:1">
      <c r="A18" s="6"/>
    </row>
    <row r="19" spans="1:1">
      <c r="A19" s="6"/>
    </row>
    <row r="20" spans="1:1">
      <c r="A20" s="6"/>
    </row>
    <row r="21" spans="1:1">
      <c r="A21" s="6"/>
    </row>
    <row r="22" spans="1:1">
      <c r="A22" s="6"/>
    </row>
    <row r="23" spans="1:1">
      <c r="A23" s="6"/>
    </row>
    <row r="24" spans="1:1">
      <c r="A24" s="6"/>
    </row>
    <row r="25" spans="1:1">
      <c r="A25" s="6"/>
    </row>
    <row r="26" spans="1:1">
      <c r="A26" s="6"/>
    </row>
    <row r="27" spans="1:1">
      <c r="A27" s="6"/>
    </row>
    <row r="28" spans="1:1">
      <c r="A28" s="14"/>
    </row>
    <row r="29" spans="1:1">
      <c r="A29" s="14"/>
    </row>
    <row r="30" spans="1:1">
      <c r="A30" s="6"/>
    </row>
    <row r="31" spans="1:1">
      <c r="A31" s="6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BILAN SEMAINE</vt:lpstr>
    </vt:vector>
  </TitlesOfParts>
  <Company>LATecis Groupe LATECOERE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PC151  CATIA V5 </dc:creator>
  <cp:lastModifiedBy>frt</cp:lastModifiedBy>
  <dcterms:created xsi:type="dcterms:W3CDTF">2014-02-04T09:18:38Z</dcterms:created>
  <dcterms:modified xsi:type="dcterms:W3CDTF">2014-04-23T11:27:30Z</dcterms:modified>
</cp:coreProperties>
</file>