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gordillo\Desktop\"/>
    </mc:Choice>
  </mc:AlternateContent>
  <bookViews>
    <workbookView xWindow="0" yWindow="0" windowWidth="20490" windowHeight="7905"/>
  </bookViews>
  <sheets>
    <sheet name="Récapitulatif" sheetId="2" r:id="rId1"/>
    <sheet name="B101" sheetId="1" r:id="rId2"/>
    <sheet name="B103" sheetId="3" r:id="rId3"/>
    <sheet name="B107" sheetId="4" r:id="rId4"/>
    <sheet name="B201" sheetId="5" r:id="rId5"/>
    <sheet name="B202" sheetId="6" r:id="rId6"/>
    <sheet name="B306" sheetId="7" r:id="rId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D4" i="2"/>
  <c r="C4" i="2"/>
  <c r="B4" i="2"/>
  <c r="K10" i="7"/>
  <c r="F9" i="7"/>
  <c r="K8" i="7"/>
  <c r="F8" i="7"/>
  <c r="K7" i="7"/>
  <c r="F7" i="7"/>
  <c r="F10" i="7" s="1"/>
  <c r="F5" i="7"/>
  <c r="F4" i="7"/>
  <c r="K3" i="7"/>
  <c r="F3" i="7"/>
  <c r="K2" i="7"/>
  <c r="K5" i="7" s="1"/>
  <c r="F2" i="7"/>
  <c r="K10" i="6"/>
  <c r="F9" i="6"/>
  <c r="K8" i="6"/>
  <c r="F8" i="6"/>
  <c r="K7" i="6"/>
  <c r="F7" i="6"/>
  <c r="F10" i="6" s="1"/>
  <c r="F5" i="6"/>
  <c r="F4" i="6"/>
  <c r="K3" i="6"/>
  <c r="F3" i="6"/>
  <c r="K2" i="6"/>
  <c r="K5" i="6" s="1"/>
  <c r="F2" i="6"/>
  <c r="F9" i="5"/>
  <c r="K8" i="5"/>
  <c r="F8" i="5"/>
  <c r="K7" i="5"/>
  <c r="K10" i="5" s="1"/>
  <c r="F7" i="5"/>
  <c r="F10" i="5" s="1"/>
  <c r="K5" i="5"/>
  <c r="F4" i="5"/>
  <c r="K3" i="5"/>
  <c r="F3" i="5"/>
  <c r="K2" i="5"/>
  <c r="F2" i="5"/>
  <c r="F5" i="5" s="1"/>
  <c r="C9" i="3"/>
  <c r="F9" i="3" s="1"/>
  <c r="C8" i="3"/>
  <c r="C7" i="3"/>
  <c r="H8" i="3"/>
  <c r="H7" i="3"/>
  <c r="K7" i="3" s="1"/>
  <c r="K10" i="3" s="1"/>
  <c r="H2" i="3"/>
  <c r="H3" i="3"/>
  <c r="F10" i="4"/>
  <c r="F9" i="4"/>
  <c r="K8" i="4"/>
  <c r="F8" i="4"/>
  <c r="K7" i="4"/>
  <c r="K10" i="4" s="1"/>
  <c r="F7" i="4"/>
  <c r="K5" i="4"/>
  <c r="F4" i="4"/>
  <c r="K3" i="4"/>
  <c r="F3" i="4"/>
  <c r="K2" i="4"/>
  <c r="F2" i="4"/>
  <c r="F5" i="4" s="1"/>
  <c r="D3" i="2"/>
  <c r="C3" i="2"/>
  <c r="K8" i="3"/>
  <c r="F8" i="3"/>
  <c r="F7" i="3"/>
  <c r="F4" i="3"/>
  <c r="K3" i="3"/>
  <c r="F3" i="3"/>
  <c r="K2" i="3"/>
  <c r="K5" i="3" s="1"/>
  <c r="F2" i="3"/>
  <c r="F5" i="3" s="1"/>
  <c r="F9" i="1"/>
  <c r="H8" i="1"/>
  <c r="K8" i="1" s="1"/>
  <c r="F8" i="1"/>
  <c r="H7" i="1"/>
  <c r="K7" i="1" s="1"/>
  <c r="K10" i="1" s="1"/>
  <c r="F7" i="1"/>
  <c r="F10" i="1" s="1"/>
  <c r="H3" i="1"/>
  <c r="K3" i="1" s="1"/>
  <c r="H2" i="1"/>
  <c r="K2" i="1"/>
  <c r="F4" i="1"/>
  <c r="F3" i="1"/>
  <c r="F2" i="1"/>
  <c r="F5" i="1" s="1"/>
  <c r="F10" i="3" l="1"/>
  <c r="K5" i="1"/>
</calcChain>
</file>

<file path=xl/sharedStrings.xml><?xml version="1.0" encoding="utf-8"?>
<sst xmlns="http://schemas.openxmlformats.org/spreadsheetml/2006/main" count="209" uniqueCount="18">
  <si>
    <t>B101</t>
  </si>
  <si>
    <t>B103</t>
  </si>
  <si>
    <t>Ragréage</t>
  </si>
  <si>
    <t>Sol PVC</t>
  </si>
  <si>
    <t>Plinthes</t>
  </si>
  <si>
    <t>m²</t>
  </si>
  <si>
    <t>ml</t>
  </si>
  <si>
    <t>Socobri</t>
  </si>
  <si>
    <t>Total</t>
  </si>
  <si>
    <t>Désignation</t>
  </si>
  <si>
    <t>Logement</t>
  </si>
  <si>
    <t>Eren Carrelage</t>
  </si>
  <si>
    <t>Carrelage</t>
  </si>
  <si>
    <t>Lot Sol Souple : Prix marché BI</t>
  </si>
  <si>
    <t>Lot Carrelage : Prix marché BI</t>
  </si>
  <si>
    <t>SOCOBRI</t>
  </si>
  <si>
    <t>EREN</t>
  </si>
  <si>
    <t>Bouygues Immo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</si>
</sst>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43" fontId="0" fillId="0" borderId="1" xfId="1" applyFont="1" applyBorder="1"/>
    <xf numFmtId="0" fontId="0" fillId="0" borderId="1" xfId="0" applyBorder="1" applyAlignment="1">
      <alignment horizontal="center"/>
    </xf>
    <xf numFmtId="43" fontId="0" fillId="2" borderId="1" xfId="1" applyFont="1" applyFill="1" applyBorder="1"/>
    <xf numFmtId="43" fontId="0" fillId="0" borderId="1" xfId="1" applyFont="1" applyFill="1" applyBorder="1"/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43" fontId="0" fillId="0" borderId="0" xfId="0" applyNumberFormat="1"/>
    <xf numFmtId="43" fontId="0" fillId="4" borderId="1" xfId="1" applyFont="1" applyFill="1" applyBorder="1"/>
    <xf numFmtId="43" fontId="2" fillId="5" borderId="1" xfId="1" applyFont="1" applyFill="1" applyBorder="1"/>
    <xf numFmtId="43" fontId="0" fillId="6" borderId="1" xfId="1" applyFont="1" applyFill="1" applyBorder="1"/>
    <xf numFmtId="43" fontId="0" fillId="6" borderId="0" xfId="0" applyNumberFormat="1" applyFill="1"/>
    <xf numFmtId="43" fontId="0" fillId="5" borderId="0" xfId="0" applyNumberFormat="1" applyFill="1"/>
    <xf numFmtId="43" fontId="0" fillId="4" borderId="0" xfId="0" applyNumberForma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4"/>
  <sheetViews>
    <sheetView tabSelected="1" workbookViewId="0">
      <selection activeCell="D14" sqref="D14"/>
    </sheetView>
  </sheetViews>
  <sheetFormatPr baseColWidth="10" defaultRowHeight="15" x14ac:dyDescent="0.25"/>
  <cols>
    <col min="1" max="1" width="5.140625" customWidth="1"/>
    <col min="4" max="4" width="15.140625" bestFit="1" customWidth="1"/>
  </cols>
  <sheetData>
    <row r="2" spans="1:4" x14ac:dyDescent="0.25">
      <c r="B2" s="1" t="s">
        <v>15</v>
      </c>
      <c r="C2" s="1" t="s">
        <v>16</v>
      </c>
      <c r="D2" s="1" t="s">
        <v>17</v>
      </c>
    </row>
    <row r="3" spans="1:4" x14ac:dyDescent="0.25">
      <c r="A3" s="1" t="s">
        <v>0</v>
      </c>
      <c r="B3" s="15">
        <f>+'B101'!F5</f>
        <v>157.03559999999999</v>
      </c>
      <c r="C3" s="14">
        <f>+'B101'!K5</f>
        <v>0</v>
      </c>
      <c r="D3" s="13">
        <f>+'B101'!F10+'B101'!K10</f>
        <v>0</v>
      </c>
    </row>
    <row r="4" spans="1:4" x14ac:dyDescent="0.25">
      <c r="A4" s="1" t="s">
        <v>1</v>
      </c>
      <c r="B4" s="9">
        <f>+'B103'!F5</f>
        <v>112.74809999999999</v>
      </c>
      <c r="C4" s="9">
        <f>+'B103'!K5</f>
        <v>0</v>
      </c>
      <c r="D4" s="9">
        <f>+'B103'!F10+'B103'!K10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workbookViewId="0">
      <selection activeCell="K10" sqref="K10"/>
    </sheetView>
  </sheetViews>
  <sheetFormatPr baseColWidth="10" defaultRowHeight="15" x14ac:dyDescent="0.25"/>
  <cols>
    <col min="4" max="4" width="3.42578125" bestFit="1" customWidth="1"/>
    <col min="9" max="9" width="3.42578125" bestFit="1" customWidth="1"/>
  </cols>
  <sheetData>
    <row r="1" spans="1:11" x14ac:dyDescent="0.25">
      <c r="A1" s="7" t="s">
        <v>10</v>
      </c>
      <c r="B1" s="7" t="s">
        <v>9</v>
      </c>
      <c r="C1" s="8" t="s">
        <v>7</v>
      </c>
      <c r="D1" s="8"/>
      <c r="E1" s="8"/>
      <c r="F1" s="8"/>
      <c r="G1" s="7" t="s">
        <v>9</v>
      </c>
      <c r="H1" s="8" t="s">
        <v>11</v>
      </c>
      <c r="I1" s="8"/>
      <c r="J1" s="8"/>
      <c r="K1" s="8"/>
    </row>
    <row r="2" spans="1:11" x14ac:dyDescent="0.25">
      <c r="A2" s="2" t="s">
        <v>0</v>
      </c>
      <c r="B2" s="2" t="s">
        <v>2</v>
      </c>
      <c r="C2" s="5">
        <v>3.97</v>
      </c>
      <c r="D2" s="4" t="s">
        <v>5</v>
      </c>
      <c r="E2" s="2">
        <v>4.7300000000000004</v>
      </c>
      <c r="F2" s="3">
        <f>+E2*C2</f>
        <v>18.778100000000002</v>
      </c>
      <c r="G2" s="2" t="s">
        <v>12</v>
      </c>
      <c r="H2" s="3">
        <f>-3.64-0.85</f>
        <v>-4.49</v>
      </c>
      <c r="I2" s="4" t="s">
        <v>5</v>
      </c>
      <c r="J2" s="2"/>
      <c r="K2" s="3">
        <f>+J2*H2</f>
        <v>0</v>
      </c>
    </row>
    <row r="3" spans="1:11" x14ac:dyDescent="0.25">
      <c r="A3" s="2"/>
      <c r="B3" s="2" t="s">
        <v>3</v>
      </c>
      <c r="C3" s="5">
        <v>3.97</v>
      </c>
      <c r="D3" s="4" t="s">
        <v>5</v>
      </c>
      <c r="E3" s="2">
        <v>30.06</v>
      </c>
      <c r="F3" s="3">
        <f>+E3*C3</f>
        <v>119.3382</v>
      </c>
      <c r="G3" s="2" t="s">
        <v>4</v>
      </c>
      <c r="H3" s="3">
        <f>-2-0.6-2.4</f>
        <v>-5</v>
      </c>
      <c r="I3" s="4" t="s">
        <v>6</v>
      </c>
      <c r="J3" s="2"/>
      <c r="K3" s="3">
        <f>+J3*H3</f>
        <v>0</v>
      </c>
    </row>
    <row r="4" spans="1:11" x14ac:dyDescent="0.25">
      <c r="A4" s="2"/>
      <c r="B4" s="2" t="s">
        <v>4</v>
      </c>
      <c r="C4" s="5">
        <v>3.59</v>
      </c>
      <c r="D4" s="4" t="s">
        <v>6</v>
      </c>
      <c r="E4" s="2">
        <v>5.27</v>
      </c>
      <c r="F4" s="3">
        <f>+E4*C4</f>
        <v>18.919299999999996</v>
      </c>
      <c r="G4" s="2"/>
      <c r="H4" s="2"/>
      <c r="I4" s="2"/>
      <c r="J4" s="2"/>
      <c r="K4" s="3"/>
    </row>
    <row r="5" spans="1:11" x14ac:dyDescent="0.25">
      <c r="A5" s="2"/>
      <c r="B5" s="2" t="s">
        <v>8</v>
      </c>
      <c r="C5" s="2"/>
      <c r="D5" s="2"/>
      <c r="E5" s="2"/>
      <c r="F5" s="10">
        <f>+SUBTOTAL(9,F2:F4)</f>
        <v>157.03559999999999</v>
      </c>
      <c r="G5" s="2" t="s">
        <v>8</v>
      </c>
      <c r="H5" s="2"/>
      <c r="I5" s="2"/>
      <c r="J5" s="2"/>
      <c r="K5" s="11">
        <f>+SUBTOTAL(9,K2:K4)</f>
        <v>0</v>
      </c>
    </row>
    <row r="6" spans="1:11" x14ac:dyDescent="0.25">
      <c r="A6" s="2"/>
      <c r="B6" s="7" t="s">
        <v>9</v>
      </c>
      <c r="C6" s="8" t="s">
        <v>13</v>
      </c>
      <c r="D6" s="8"/>
      <c r="E6" s="8"/>
      <c r="F6" s="8"/>
      <c r="G6" s="7" t="s">
        <v>9</v>
      </c>
      <c r="H6" s="8" t="s">
        <v>14</v>
      </c>
      <c r="I6" s="8"/>
      <c r="J6" s="8"/>
      <c r="K6" s="8"/>
    </row>
    <row r="7" spans="1:11" x14ac:dyDescent="0.25">
      <c r="A7" s="2"/>
      <c r="B7" s="2" t="s">
        <v>2</v>
      </c>
      <c r="C7" s="6">
        <v>4.49</v>
      </c>
      <c r="D7" s="4" t="s">
        <v>5</v>
      </c>
      <c r="E7" s="2"/>
      <c r="F7" s="3">
        <f>+E7*C7</f>
        <v>0</v>
      </c>
      <c r="G7" s="2" t="s">
        <v>12</v>
      </c>
      <c r="H7" s="3">
        <f>-3.64-0.85</f>
        <v>-4.49</v>
      </c>
      <c r="I7" s="4" t="s">
        <v>5</v>
      </c>
      <c r="J7" s="2"/>
      <c r="K7" s="3">
        <f>+J7*H7</f>
        <v>0</v>
      </c>
    </row>
    <row r="8" spans="1:11" x14ac:dyDescent="0.25">
      <c r="A8" s="2"/>
      <c r="B8" s="2" t="s">
        <v>3</v>
      </c>
      <c r="C8" s="6">
        <v>4.49</v>
      </c>
      <c r="D8" s="4" t="s">
        <v>5</v>
      </c>
      <c r="E8" s="2"/>
      <c r="F8" s="3">
        <f>+E8*C8</f>
        <v>0</v>
      </c>
      <c r="G8" s="2" t="s">
        <v>4</v>
      </c>
      <c r="H8" s="3">
        <f>-2-0.6-2.4</f>
        <v>-5</v>
      </c>
      <c r="I8" s="4" t="s">
        <v>6</v>
      </c>
      <c r="J8" s="2"/>
      <c r="K8" s="3">
        <f>+J8*H8</f>
        <v>0</v>
      </c>
    </row>
    <row r="9" spans="1:11" x14ac:dyDescent="0.25">
      <c r="A9" s="2"/>
      <c r="B9" s="2" t="s">
        <v>4</v>
      </c>
      <c r="C9" s="6">
        <v>5</v>
      </c>
      <c r="D9" s="4" t="s">
        <v>6</v>
      </c>
      <c r="E9" s="2"/>
      <c r="F9" s="3">
        <f>+E9*C9</f>
        <v>0</v>
      </c>
      <c r="G9" s="2"/>
      <c r="H9" s="2"/>
      <c r="I9" s="2"/>
      <c r="J9" s="2"/>
      <c r="K9" s="3"/>
    </row>
    <row r="10" spans="1:11" x14ac:dyDescent="0.25">
      <c r="A10" s="2"/>
      <c r="B10" s="2" t="s">
        <v>8</v>
      </c>
      <c r="C10" s="2"/>
      <c r="D10" s="2"/>
      <c r="E10" s="2"/>
      <c r="F10" s="12">
        <f>+SUBTOTAL(9,F7:F9)</f>
        <v>0</v>
      </c>
      <c r="G10" s="2" t="s">
        <v>8</v>
      </c>
      <c r="H10" s="2"/>
      <c r="I10" s="2"/>
      <c r="J10" s="2"/>
      <c r="K10" s="12">
        <f>+SUBTOTAL(9,K7:K9)</f>
        <v>0</v>
      </c>
    </row>
  </sheetData>
  <mergeCells count="4">
    <mergeCell ref="C1:F1"/>
    <mergeCell ref="H1:K1"/>
    <mergeCell ref="C6:F6"/>
    <mergeCell ref="H6:K6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workbookViewId="0">
      <selection activeCell="H3" sqref="H3"/>
    </sheetView>
  </sheetViews>
  <sheetFormatPr baseColWidth="10" defaultRowHeight="15" x14ac:dyDescent="0.25"/>
  <cols>
    <col min="4" max="4" width="3.42578125" bestFit="1" customWidth="1"/>
    <col min="9" max="9" width="3.42578125" bestFit="1" customWidth="1"/>
  </cols>
  <sheetData>
    <row r="1" spans="1:11" x14ac:dyDescent="0.25">
      <c r="A1" s="7" t="s">
        <v>10</v>
      </c>
      <c r="B1" s="7" t="s">
        <v>9</v>
      </c>
      <c r="C1" s="8" t="s">
        <v>7</v>
      </c>
      <c r="D1" s="8"/>
      <c r="E1" s="8"/>
      <c r="F1" s="8"/>
      <c r="G1" s="7" t="s">
        <v>9</v>
      </c>
      <c r="H1" s="8" t="s">
        <v>11</v>
      </c>
      <c r="I1" s="8"/>
      <c r="J1" s="8"/>
      <c r="K1" s="8"/>
    </row>
    <row r="2" spans="1:11" x14ac:dyDescent="0.25">
      <c r="A2" s="2" t="s">
        <v>1</v>
      </c>
      <c r="B2" s="2" t="s">
        <v>2</v>
      </c>
      <c r="C2" s="5">
        <v>2.85</v>
      </c>
      <c r="D2" s="4" t="s">
        <v>5</v>
      </c>
      <c r="E2" s="2">
        <v>4.7300000000000004</v>
      </c>
      <c r="F2" s="3">
        <f>+E2*C2</f>
        <v>13.480500000000001</v>
      </c>
      <c r="G2" s="2" t="s">
        <v>12</v>
      </c>
      <c r="H2" s="3">
        <f>-1.8*2.6+0.6*0.6</f>
        <v>-4.32</v>
      </c>
      <c r="I2" s="4" t="s">
        <v>5</v>
      </c>
      <c r="J2" s="2"/>
      <c r="K2" s="3">
        <f>+J2*H2</f>
        <v>0</v>
      </c>
    </row>
    <row r="3" spans="1:11" x14ac:dyDescent="0.25">
      <c r="A3" s="2"/>
      <c r="B3" s="2" t="s">
        <v>3</v>
      </c>
      <c r="C3" s="5">
        <v>2.85</v>
      </c>
      <c r="D3" s="4" t="s">
        <v>5</v>
      </c>
      <c r="E3" s="2">
        <v>30.06</v>
      </c>
      <c r="F3" s="3">
        <f>+E3*C3</f>
        <v>85.670999999999992</v>
      </c>
      <c r="G3" s="2" t="s">
        <v>4</v>
      </c>
      <c r="H3" s="3">
        <f>-1.8-2.6</f>
        <v>-4.4000000000000004</v>
      </c>
      <c r="I3" s="4" t="s">
        <v>6</v>
      </c>
      <c r="J3" s="2"/>
      <c r="K3" s="3">
        <f>+J3*H3</f>
        <v>0</v>
      </c>
    </row>
    <row r="4" spans="1:11" x14ac:dyDescent="0.25">
      <c r="A4" s="2"/>
      <c r="B4" s="2" t="s">
        <v>4</v>
      </c>
      <c r="C4" s="5">
        <v>2.58</v>
      </c>
      <c r="D4" s="4" t="s">
        <v>6</v>
      </c>
      <c r="E4" s="2">
        <v>5.27</v>
      </c>
      <c r="F4" s="3">
        <f>+E4*C4</f>
        <v>13.596599999999999</v>
      </c>
      <c r="G4" s="2"/>
      <c r="H4" s="2"/>
      <c r="I4" s="2"/>
      <c r="J4" s="2"/>
      <c r="K4" s="3"/>
    </row>
    <row r="5" spans="1:11" x14ac:dyDescent="0.25">
      <c r="A5" s="2"/>
      <c r="B5" s="2" t="s">
        <v>8</v>
      </c>
      <c r="C5" s="2"/>
      <c r="D5" s="2"/>
      <c r="E5" s="2"/>
      <c r="F5" s="3">
        <f>+SUBTOTAL(9,F2:F4)</f>
        <v>112.74809999999999</v>
      </c>
      <c r="G5" s="2" t="s">
        <v>8</v>
      </c>
      <c r="H5" s="2"/>
      <c r="I5" s="2"/>
      <c r="J5" s="2"/>
      <c r="K5" s="3">
        <f>+SUBTOTAL(9,K2:K4)</f>
        <v>0</v>
      </c>
    </row>
    <row r="6" spans="1:11" x14ac:dyDescent="0.25">
      <c r="A6" s="2"/>
      <c r="B6" s="7" t="s">
        <v>9</v>
      </c>
      <c r="C6" s="8" t="s">
        <v>13</v>
      </c>
      <c r="D6" s="8"/>
      <c r="E6" s="8"/>
      <c r="F6" s="8"/>
      <c r="G6" s="7" t="s">
        <v>9</v>
      </c>
      <c r="H6" s="8" t="s">
        <v>14</v>
      </c>
      <c r="I6" s="8"/>
      <c r="J6" s="8"/>
      <c r="K6" s="8"/>
    </row>
    <row r="7" spans="1:11" x14ac:dyDescent="0.25">
      <c r="A7" s="2"/>
      <c r="B7" s="2" t="s">
        <v>2</v>
      </c>
      <c r="C7" s="3">
        <f>-H2</f>
        <v>4.32</v>
      </c>
      <c r="D7" s="4" t="s">
        <v>5</v>
      </c>
      <c r="E7" s="2"/>
      <c r="F7" s="3">
        <f>+E7*C7</f>
        <v>0</v>
      </c>
      <c r="G7" s="2" t="s">
        <v>12</v>
      </c>
      <c r="H7" s="3">
        <f>-1.8*2.6+0.6*0.6</f>
        <v>-4.32</v>
      </c>
      <c r="I7" s="4" t="s">
        <v>5</v>
      </c>
      <c r="J7" s="2"/>
      <c r="K7" s="3">
        <f>+J7*H7</f>
        <v>0</v>
      </c>
    </row>
    <row r="8" spans="1:11" x14ac:dyDescent="0.25">
      <c r="A8" s="2"/>
      <c r="B8" s="2" t="s">
        <v>3</v>
      </c>
      <c r="C8" s="3">
        <f>-H2</f>
        <v>4.32</v>
      </c>
      <c r="D8" s="4" t="s">
        <v>5</v>
      </c>
      <c r="E8" s="2"/>
      <c r="F8" s="3">
        <f>+E8*C8</f>
        <v>0</v>
      </c>
      <c r="G8" s="2" t="s">
        <v>4</v>
      </c>
      <c r="H8" s="3">
        <f>-1.8-2.6</f>
        <v>-4.4000000000000004</v>
      </c>
      <c r="I8" s="4" t="s">
        <v>6</v>
      </c>
      <c r="J8" s="2"/>
      <c r="K8" s="3">
        <f>+J8*H8</f>
        <v>0</v>
      </c>
    </row>
    <row r="9" spans="1:11" x14ac:dyDescent="0.25">
      <c r="A9" s="2"/>
      <c r="B9" s="2" t="s">
        <v>4</v>
      </c>
      <c r="C9" s="6">
        <f>-H3</f>
        <v>4.4000000000000004</v>
      </c>
      <c r="D9" s="4" t="s">
        <v>6</v>
      </c>
      <c r="E9" s="2"/>
      <c r="F9" s="3">
        <f>+E9*C9</f>
        <v>0</v>
      </c>
      <c r="G9" s="2"/>
      <c r="H9" s="2"/>
      <c r="I9" s="2"/>
      <c r="J9" s="2"/>
      <c r="K9" s="3"/>
    </row>
    <row r="10" spans="1:11" x14ac:dyDescent="0.25">
      <c r="A10" s="2"/>
      <c r="B10" s="2" t="s">
        <v>8</v>
      </c>
      <c r="C10" s="2"/>
      <c r="D10" s="2"/>
      <c r="E10" s="2"/>
      <c r="F10" s="3">
        <f>+SUBTOTAL(9,F7:F9)</f>
        <v>0</v>
      </c>
      <c r="G10" s="2" t="s">
        <v>8</v>
      </c>
      <c r="H10" s="2"/>
      <c r="I10" s="2"/>
      <c r="J10" s="2"/>
      <c r="K10" s="3">
        <f>+SUBTOTAL(9,K7:K9)</f>
        <v>0</v>
      </c>
    </row>
  </sheetData>
  <mergeCells count="4">
    <mergeCell ref="C1:F1"/>
    <mergeCell ref="H1:K1"/>
    <mergeCell ref="C6:F6"/>
    <mergeCell ref="H6:K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workbookViewId="0">
      <selection activeCell="G20" sqref="G20"/>
    </sheetView>
  </sheetViews>
  <sheetFormatPr baseColWidth="10" defaultRowHeight="15" x14ac:dyDescent="0.25"/>
  <cols>
    <col min="4" max="4" width="3.42578125" bestFit="1" customWidth="1"/>
    <col min="9" max="9" width="3.42578125" bestFit="1" customWidth="1"/>
  </cols>
  <sheetData>
    <row r="1" spans="1:11" x14ac:dyDescent="0.25">
      <c r="A1" s="7" t="s">
        <v>10</v>
      </c>
      <c r="B1" s="7" t="s">
        <v>9</v>
      </c>
      <c r="C1" s="8" t="s">
        <v>7</v>
      </c>
      <c r="D1" s="8"/>
      <c r="E1" s="8"/>
      <c r="F1" s="8"/>
      <c r="G1" s="7" t="s">
        <v>9</v>
      </c>
      <c r="H1" s="8" t="s">
        <v>11</v>
      </c>
      <c r="I1" s="8"/>
      <c r="J1" s="8"/>
      <c r="K1" s="8"/>
    </row>
    <row r="2" spans="1:11" x14ac:dyDescent="0.25">
      <c r="A2" s="2" t="s">
        <v>1</v>
      </c>
      <c r="B2" s="2" t="s">
        <v>2</v>
      </c>
      <c r="C2" s="5"/>
      <c r="D2" s="4" t="s">
        <v>5</v>
      </c>
      <c r="E2" s="2">
        <v>4.7300000000000004</v>
      </c>
      <c r="F2" s="3">
        <f>+E2*C2</f>
        <v>0</v>
      </c>
      <c r="G2" s="2" t="s">
        <v>12</v>
      </c>
      <c r="H2" s="3"/>
      <c r="I2" s="4" t="s">
        <v>5</v>
      </c>
      <c r="J2" s="2"/>
      <c r="K2" s="3">
        <f>+J2*H2</f>
        <v>0</v>
      </c>
    </row>
    <row r="3" spans="1:11" x14ac:dyDescent="0.25">
      <c r="A3" s="2"/>
      <c r="B3" s="2" t="s">
        <v>3</v>
      </c>
      <c r="C3" s="5"/>
      <c r="D3" s="4" t="s">
        <v>5</v>
      </c>
      <c r="E3" s="2">
        <v>30.06</v>
      </c>
      <c r="F3" s="3">
        <f>+E3*C3</f>
        <v>0</v>
      </c>
      <c r="G3" s="2" t="s">
        <v>4</v>
      </c>
      <c r="H3" s="3"/>
      <c r="I3" s="4" t="s">
        <v>6</v>
      </c>
      <c r="J3" s="2"/>
      <c r="K3" s="3">
        <f>+J3*H3</f>
        <v>0</v>
      </c>
    </row>
    <row r="4" spans="1:11" x14ac:dyDescent="0.25">
      <c r="A4" s="2"/>
      <c r="B4" s="2" t="s">
        <v>4</v>
      </c>
      <c r="C4" s="5"/>
      <c r="D4" s="4" t="s">
        <v>6</v>
      </c>
      <c r="E4" s="2">
        <v>5.27</v>
      </c>
      <c r="F4" s="3">
        <f>+E4*C4</f>
        <v>0</v>
      </c>
      <c r="G4" s="2"/>
      <c r="H4" s="2"/>
      <c r="I4" s="2"/>
      <c r="J4" s="2"/>
      <c r="K4" s="3"/>
    </row>
    <row r="5" spans="1:11" x14ac:dyDescent="0.25">
      <c r="A5" s="2"/>
      <c r="B5" s="2" t="s">
        <v>8</v>
      </c>
      <c r="C5" s="2"/>
      <c r="D5" s="2"/>
      <c r="E5" s="2"/>
      <c r="F5" s="3">
        <f>+SUBTOTAL(9,F2:F4)</f>
        <v>0</v>
      </c>
      <c r="G5" s="2" t="s">
        <v>8</v>
      </c>
      <c r="H5" s="2"/>
      <c r="I5" s="2"/>
      <c r="J5" s="2"/>
      <c r="K5" s="3">
        <f>+SUBTOTAL(9,K2:K4)</f>
        <v>0</v>
      </c>
    </row>
    <row r="6" spans="1:11" x14ac:dyDescent="0.25">
      <c r="A6" s="2"/>
      <c r="B6" s="7" t="s">
        <v>9</v>
      </c>
      <c r="C6" s="8" t="s">
        <v>13</v>
      </c>
      <c r="D6" s="8"/>
      <c r="E6" s="8"/>
      <c r="F6" s="8"/>
      <c r="G6" s="7" t="s">
        <v>9</v>
      </c>
      <c r="H6" s="8" t="s">
        <v>14</v>
      </c>
      <c r="I6" s="8"/>
      <c r="J6" s="8"/>
      <c r="K6" s="8"/>
    </row>
    <row r="7" spans="1:11" x14ac:dyDescent="0.25">
      <c r="A7" s="2"/>
      <c r="B7" s="2" t="s">
        <v>2</v>
      </c>
      <c r="C7" s="6"/>
      <c r="D7" s="4" t="s">
        <v>5</v>
      </c>
      <c r="E7" s="2"/>
      <c r="F7" s="3">
        <f>+E7*C7</f>
        <v>0</v>
      </c>
      <c r="G7" s="2" t="s">
        <v>12</v>
      </c>
      <c r="H7" s="3"/>
      <c r="I7" s="4" t="s">
        <v>5</v>
      </c>
      <c r="J7" s="2"/>
      <c r="K7" s="3">
        <f>+J7*H7</f>
        <v>0</v>
      </c>
    </row>
    <row r="8" spans="1:11" x14ac:dyDescent="0.25">
      <c r="A8" s="2"/>
      <c r="B8" s="2" t="s">
        <v>3</v>
      </c>
      <c r="C8" s="6"/>
      <c r="D8" s="4" t="s">
        <v>5</v>
      </c>
      <c r="E8" s="2"/>
      <c r="F8" s="3">
        <f>+E8*C8</f>
        <v>0</v>
      </c>
      <c r="G8" s="2" t="s">
        <v>4</v>
      </c>
      <c r="H8" s="3"/>
      <c r="I8" s="4" t="s">
        <v>6</v>
      </c>
      <c r="J8" s="2"/>
      <c r="K8" s="3">
        <f>+J8*H8</f>
        <v>0</v>
      </c>
    </row>
    <row r="9" spans="1:11" x14ac:dyDescent="0.25">
      <c r="A9" s="2"/>
      <c r="B9" s="2" t="s">
        <v>4</v>
      </c>
      <c r="C9" s="6"/>
      <c r="D9" s="4" t="s">
        <v>6</v>
      </c>
      <c r="E9" s="2"/>
      <c r="F9" s="3">
        <f>+E9*C9</f>
        <v>0</v>
      </c>
      <c r="G9" s="2"/>
      <c r="H9" s="2"/>
      <c r="I9" s="2"/>
      <c r="J9" s="2"/>
      <c r="K9" s="3"/>
    </row>
    <row r="10" spans="1:11" x14ac:dyDescent="0.25">
      <c r="A10" s="2"/>
      <c r="B10" s="2" t="s">
        <v>8</v>
      </c>
      <c r="C10" s="2"/>
      <c r="D10" s="2"/>
      <c r="E10" s="2"/>
      <c r="F10" s="3">
        <f>+SUBTOTAL(9,F7:F9)</f>
        <v>0</v>
      </c>
      <c r="G10" s="2" t="s">
        <v>8</v>
      </c>
      <c r="H10" s="2"/>
      <c r="I10" s="2"/>
      <c r="J10" s="2"/>
      <c r="K10" s="3">
        <f>+SUBTOTAL(9,K7:K9)</f>
        <v>0</v>
      </c>
    </row>
  </sheetData>
  <mergeCells count="4">
    <mergeCell ref="C1:F1"/>
    <mergeCell ref="H1:K1"/>
    <mergeCell ref="C6:F6"/>
    <mergeCell ref="H6:K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workbookViewId="0">
      <selection activeCell="H21" sqref="H21"/>
    </sheetView>
  </sheetViews>
  <sheetFormatPr baseColWidth="10" defaultRowHeight="15" x14ac:dyDescent="0.25"/>
  <cols>
    <col min="4" max="4" width="3.42578125" bestFit="1" customWidth="1"/>
    <col min="9" max="9" width="3.42578125" bestFit="1" customWidth="1"/>
  </cols>
  <sheetData>
    <row r="1" spans="1:11" x14ac:dyDescent="0.25">
      <c r="A1" s="7" t="s">
        <v>10</v>
      </c>
      <c r="B1" s="7" t="s">
        <v>9</v>
      </c>
      <c r="C1" s="8" t="s">
        <v>7</v>
      </c>
      <c r="D1" s="8"/>
      <c r="E1" s="8"/>
      <c r="F1" s="8"/>
      <c r="G1" s="7" t="s">
        <v>9</v>
      </c>
      <c r="H1" s="8" t="s">
        <v>11</v>
      </c>
      <c r="I1" s="8"/>
      <c r="J1" s="8"/>
      <c r="K1" s="8"/>
    </row>
    <row r="2" spans="1:11" x14ac:dyDescent="0.25">
      <c r="A2" s="2" t="s">
        <v>1</v>
      </c>
      <c r="B2" s="2" t="s">
        <v>2</v>
      </c>
      <c r="C2" s="5"/>
      <c r="D2" s="4" t="s">
        <v>5</v>
      </c>
      <c r="E2" s="2">
        <v>4.7300000000000004</v>
      </c>
      <c r="F2" s="3">
        <f>+E2*C2</f>
        <v>0</v>
      </c>
      <c r="G2" s="2" t="s">
        <v>12</v>
      </c>
      <c r="H2" s="3"/>
      <c r="I2" s="4" t="s">
        <v>5</v>
      </c>
      <c r="J2" s="2"/>
      <c r="K2" s="3">
        <f>+J2*H2</f>
        <v>0</v>
      </c>
    </row>
    <row r="3" spans="1:11" x14ac:dyDescent="0.25">
      <c r="A3" s="2"/>
      <c r="B3" s="2" t="s">
        <v>3</v>
      </c>
      <c r="C3" s="5"/>
      <c r="D3" s="4" t="s">
        <v>5</v>
      </c>
      <c r="E3" s="2">
        <v>30.06</v>
      </c>
      <c r="F3" s="3">
        <f>+E3*C3</f>
        <v>0</v>
      </c>
      <c r="G3" s="2" t="s">
        <v>4</v>
      </c>
      <c r="H3" s="3"/>
      <c r="I3" s="4" t="s">
        <v>6</v>
      </c>
      <c r="J3" s="2"/>
      <c r="K3" s="3">
        <f>+J3*H3</f>
        <v>0</v>
      </c>
    </row>
    <row r="4" spans="1:11" x14ac:dyDescent="0.25">
      <c r="A4" s="2"/>
      <c r="B4" s="2" t="s">
        <v>4</v>
      </c>
      <c r="C4" s="5"/>
      <c r="D4" s="4" t="s">
        <v>6</v>
      </c>
      <c r="E4" s="2">
        <v>5.27</v>
      </c>
      <c r="F4" s="3">
        <f>+E4*C4</f>
        <v>0</v>
      </c>
      <c r="G4" s="2"/>
      <c r="H4" s="2"/>
      <c r="I4" s="2"/>
      <c r="J4" s="2"/>
      <c r="K4" s="3"/>
    </row>
    <row r="5" spans="1:11" x14ac:dyDescent="0.25">
      <c r="A5" s="2"/>
      <c r="B5" s="2" t="s">
        <v>8</v>
      </c>
      <c r="C5" s="2"/>
      <c r="D5" s="2"/>
      <c r="E5" s="2"/>
      <c r="F5" s="3">
        <f>+SUBTOTAL(9,F2:F4)</f>
        <v>0</v>
      </c>
      <c r="G5" s="2" t="s">
        <v>8</v>
      </c>
      <c r="H5" s="2"/>
      <c r="I5" s="2"/>
      <c r="J5" s="2"/>
      <c r="K5" s="3">
        <f>+SUBTOTAL(9,K2:K4)</f>
        <v>0</v>
      </c>
    </row>
    <row r="6" spans="1:11" x14ac:dyDescent="0.25">
      <c r="A6" s="2"/>
      <c r="B6" s="7" t="s">
        <v>9</v>
      </c>
      <c r="C6" s="8" t="s">
        <v>13</v>
      </c>
      <c r="D6" s="8"/>
      <c r="E6" s="8"/>
      <c r="F6" s="8"/>
      <c r="G6" s="7" t="s">
        <v>9</v>
      </c>
      <c r="H6" s="8" t="s">
        <v>14</v>
      </c>
      <c r="I6" s="8"/>
      <c r="J6" s="8"/>
      <c r="K6" s="8"/>
    </row>
    <row r="7" spans="1:11" x14ac:dyDescent="0.25">
      <c r="A7" s="2"/>
      <c r="B7" s="2" t="s">
        <v>2</v>
      </c>
      <c r="C7" s="6"/>
      <c r="D7" s="4" t="s">
        <v>5</v>
      </c>
      <c r="E7" s="2"/>
      <c r="F7" s="3">
        <f>+E7*C7</f>
        <v>0</v>
      </c>
      <c r="G7" s="2" t="s">
        <v>12</v>
      </c>
      <c r="H7" s="3"/>
      <c r="I7" s="4" t="s">
        <v>5</v>
      </c>
      <c r="J7" s="2"/>
      <c r="K7" s="3">
        <f>+J7*H7</f>
        <v>0</v>
      </c>
    </row>
    <row r="8" spans="1:11" x14ac:dyDescent="0.25">
      <c r="A8" s="2"/>
      <c r="B8" s="2" t="s">
        <v>3</v>
      </c>
      <c r="C8" s="6"/>
      <c r="D8" s="4" t="s">
        <v>5</v>
      </c>
      <c r="E8" s="2"/>
      <c r="F8" s="3">
        <f>+E8*C8</f>
        <v>0</v>
      </c>
      <c r="G8" s="2" t="s">
        <v>4</v>
      </c>
      <c r="H8" s="3"/>
      <c r="I8" s="4" t="s">
        <v>6</v>
      </c>
      <c r="J8" s="2"/>
      <c r="K8" s="3">
        <f>+J8*H8</f>
        <v>0</v>
      </c>
    </row>
    <row r="9" spans="1:11" x14ac:dyDescent="0.25">
      <c r="A9" s="2"/>
      <c r="B9" s="2" t="s">
        <v>4</v>
      </c>
      <c r="C9" s="6"/>
      <c r="D9" s="4" t="s">
        <v>6</v>
      </c>
      <c r="E9" s="2"/>
      <c r="F9" s="3">
        <f>+E9*C9</f>
        <v>0</v>
      </c>
      <c r="G9" s="2"/>
      <c r="H9" s="2"/>
      <c r="I9" s="2"/>
      <c r="J9" s="2"/>
      <c r="K9" s="3"/>
    </row>
    <row r="10" spans="1:11" x14ac:dyDescent="0.25">
      <c r="A10" s="2"/>
      <c r="B10" s="2" t="s">
        <v>8</v>
      </c>
      <c r="C10" s="2"/>
      <c r="D10" s="2"/>
      <c r="E10" s="2"/>
      <c r="F10" s="3">
        <f>+SUBTOTAL(9,F7:F9)</f>
        <v>0</v>
      </c>
      <c r="G10" s="2" t="s">
        <v>8</v>
      </c>
      <c r="H10" s="2"/>
      <c r="I10" s="2"/>
      <c r="J10" s="2"/>
      <c r="K10" s="3">
        <f>+SUBTOTAL(9,K7:K9)</f>
        <v>0</v>
      </c>
    </row>
  </sheetData>
  <mergeCells count="4">
    <mergeCell ref="C1:F1"/>
    <mergeCell ref="H1:K1"/>
    <mergeCell ref="C6:F6"/>
    <mergeCell ref="H6:K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workbookViewId="0">
      <selection activeCell="G20" sqref="G20"/>
    </sheetView>
  </sheetViews>
  <sheetFormatPr baseColWidth="10" defaultRowHeight="15" x14ac:dyDescent="0.25"/>
  <cols>
    <col min="4" max="4" width="3.42578125" bestFit="1" customWidth="1"/>
    <col min="9" max="9" width="3.42578125" bestFit="1" customWidth="1"/>
  </cols>
  <sheetData>
    <row r="1" spans="1:11" x14ac:dyDescent="0.25">
      <c r="A1" s="7" t="s">
        <v>10</v>
      </c>
      <c r="B1" s="7" t="s">
        <v>9</v>
      </c>
      <c r="C1" s="8" t="s">
        <v>7</v>
      </c>
      <c r="D1" s="8"/>
      <c r="E1" s="8"/>
      <c r="F1" s="8"/>
      <c r="G1" s="7" t="s">
        <v>9</v>
      </c>
      <c r="H1" s="8" t="s">
        <v>11</v>
      </c>
      <c r="I1" s="8"/>
      <c r="J1" s="8"/>
      <c r="K1" s="8"/>
    </row>
    <row r="2" spans="1:11" x14ac:dyDescent="0.25">
      <c r="A2" s="2" t="s">
        <v>1</v>
      </c>
      <c r="B2" s="2" t="s">
        <v>2</v>
      </c>
      <c r="C2" s="5"/>
      <c r="D2" s="4" t="s">
        <v>5</v>
      </c>
      <c r="E2" s="2">
        <v>4.7300000000000004</v>
      </c>
      <c r="F2" s="3">
        <f>+E2*C2</f>
        <v>0</v>
      </c>
      <c r="G2" s="2" t="s">
        <v>12</v>
      </c>
      <c r="H2" s="3"/>
      <c r="I2" s="4" t="s">
        <v>5</v>
      </c>
      <c r="J2" s="2"/>
      <c r="K2" s="3">
        <f>+J2*H2</f>
        <v>0</v>
      </c>
    </row>
    <row r="3" spans="1:11" x14ac:dyDescent="0.25">
      <c r="A3" s="2"/>
      <c r="B3" s="2" t="s">
        <v>3</v>
      </c>
      <c r="C3" s="5"/>
      <c r="D3" s="4" t="s">
        <v>5</v>
      </c>
      <c r="E3" s="2">
        <v>30.06</v>
      </c>
      <c r="F3" s="3">
        <f>+E3*C3</f>
        <v>0</v>
      </c>
      <c r="G3" s="2" t="s">
        <v>4</v>
      </c>
      <c r="H3" s="3"/>
      <c r="I3" s="4" t="s">
        <v>6</v>
      </c>
      <c r="J3" s="2"/>
      <c r="K3" s="3">
        <f>+J3*H3</f>
        <v>0</v>
      </c>
    </row>
    <row r="4" spans="1:11" x14ac:dyDescent="0.25">
      <c r="A4" s="2"/>
      <c r="B4" s="2" t="s">
        <v>4</v>
      </c>
      <c r="C4" s="5"/>
      <c r="D4" s="4" t="s">
        <v>6</v>
      </c>
      <c r="E4" s="2">
        <v>5.27</v>
      </c>
      <c r="F4" s="3">
        <f>+E4*C4</f>
        <v>0</v>
      </c>
      <c r="G4" s="2"/>
      <c r="H4" s="2"/>
      <c r="I4" s="2"/>
      <c r="J4" s="2"/>
      <c r="K4" s="3"/>
    </row>
    <row r="5" spans="1:11" x14ac:dyDescent="0.25">
      <c r="A5" s="2"/>
      <c r="B5" s="2" t="s">
        <v>8</v>
      </c>
      <c r="C5" s="2"/>
      <c r="D5" s="2"/>
      <c r="E5" s="2"/>
      <c r="F5" s="3">
        <f>+SUBTOTAL(9,F2:F4)</f>
        <v>0</v>
      </c>
      <c r="G5" s="2" t="s">
        <v>8</v>
      </c>
      <c r="H5" s="2"/>
      <c r="I5" s="2"/>
      <c r="J5" s="2"/>
      <c r="K5" s="3">
        <f>+SUBTOTAL(9,K2:K4)</f>
        <v>0</v>
      </c>
    </row>
    <row r="6" spans="1:11" x14ac:dyDescent="0.25">
      <c r="A6" s="2"/>
      <c r="B6" s="7" t="s">
        <v>9</v>
      </c>
      <c r="C6" s="8" t="s">
        <v>13</v>
      </c>
      <c r="D6" s="8"/>
      <c r="E6" s="8"/>
      <c r="F6" s="8"/>
      <c r="G6" s="7" t="s">
        <v>9</v>
      </c>
      <c r="H6" s="8" t="s">
        <v>14</v>
      </c>
      <c r="I6" s="8"/>
      <c r="J6" s="8"/>
      <c r="K6" s="8"/>
    </row>
    <row r="7" spans="1:11" x14ac:dyDescent="0.25">
      <c r="A7" s="2"/>
      <c r="B7" s="2" t="s">
        <v>2</v>
      </c>
      <c r="C7" s="6"/>
      <c r="D7" s="4" t="s">
        <v>5</v>
      </c>
      <c r="E7" s="2"/>
      <c r="F7" s="3">
        <f>+E7*C7</f>
        <v>0</v>
      </c>
      <c r="G7" s="2" t="s">
        <v>12</v>
      </c>
      <c r="H7" s="3"/>
      <c r="I7" s="4" t="s">
        <v>5</v>
      </c>
      <c r="J7" s="2"/>
      <c r="K7" s="3">
        <f>+J7*H7</f>
        <v>0</v>
      </c>
    </row>
    <row r="8" spans="1:11" x14ac:dyDescent="0.25">
      <c r="A8" s="2"/>
      <c r="B8" s="2" t="s">
        <v>3</v>
      </c>
      <c r="C8" s="6"/>
      <c r="D8" s="4" t="s">
        <v>5</v>
      </c>
      <c r="E8" s="2"/>
      <c r="F8" s="3">
        <f>+E8*C8</f>
        <v>0</v>
      </c>
      <c r="G8" s="2" t="s">
        <v>4</v>
      </c>
      <c r="H8" s="3"/>
      <c r="I8" s="4" t="s">
        <v>6</v>
      </c>
      <c r="J8" s="2"/>
      <c r="K8" s="3">
        <f>+J8*H8</f>
        <v>0</v>
      </c>
    </row>
    <row r="9" spans="1:11" x14ac:dyDescent="0.25">
      <c r="A9" s="2"/>
      <c r="B9" s="2" t="s">
        <v>4</v>
      </c>
      <c r="C9" s="6"/>
      <c r="D9" s="4" t="s">
        <v>6</v>
      </c>
      <c r="E9" s="2"/>
      <c r="F9" s="3">
        <f>+E9*C9</f>
        <v>0</v>
      </c>
      <c r="G9" s="2"/>
      <c r="H9" s="2"/>
      <c r="I9" s="2"/>
      <c r="J9" s="2"/>
      <c r="K9" s="3"/>
    </row>
    <row r="10" spans="1:11" x14ac:dyDescent="0.25">
      <c r="A10" s="2"/>
      <c r="B10" s="2" t="s">
        <v>8</v>
      </c>
      <c r="C10" s="2"/>
      <c r="D10" s="2"/>
      <c r="E10" s="2"/>
      <c r="F10" s="3">
        <f>+SUBTOTAL(9,F7:F9)</f>
        <v>0</v>
      </c>
      <c r="G10" s="2" t="s">
        <v>8</v>
      </c>
      <c r="H10" s="2"/>
      <c r="I10" s="2"/>
      <c r="J10" s="2"/>
      <c r="K10" s="3">
        <f>+SUBTOTAL(9,K7:K9)</f>
        <v>0</v>
      </c>
    </row>
  </sheetData>
  <mergeCells count="4">
    <mergeCell ref="C1:F1"/>
    <mergeCell ref="H1:K1"/>
    <mergeCell ref="C6:F6"/>
    <mergeCell ref="H6:K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workbookViewId="0">
      <selection activeCell="F14" sqref="F14"/>
    </sheetView>
  </sheetViews>
  <sheetFormatPr baseColWidth="10" defaultRowHeight="15" x14ac:dyDescent="0.25"/>
  <cols>
    <col min="4" max="4" width="3.42578125" bestFit="1" customWidth="1"/>
    <col min="9" max="9" width="3.42578125" bestFit="1" customWidth="1"/>
  </cols>
  <sheetData>
    <row r="1" spans="1:11" x14ac:dyDescent="0.25">
      <c r="A1" s="7" t="s">
        <v>10</v>
      </c>
      <c r="B1" s="7" t="s">
        <v>9</v>
      </c>
      <c r="C1" s="8" t="s">
        <v>7</v>
      </c>
      <c r="D1" s="8"/>
      <c r="E1" s="8"/>
      <c r="F1" s="8"/>
      <c r="G1" s="7" t="s">
        <v>9</v>
      </c>
      <c r="H1" s="8" t="s">
        <v>11</v>
      </c>
      <c r="I1" s="8"/>
      <c r="J1" s="8"/>
      <c r="K1" s="8"/>
    </row>
    <row r="2" spans="1:11" x14ac:dyDescent="0.25">
      <c r="A2" s="2" t="s">
        <v>1</v>
      </c>
      <c r="B2" s="2" t="s">
        <v>2</v>
      </c>
      <c r="C2" s="5"/>
      <c r="D2" s="4" t="s">
        <v>5</v>
      </c>
      <c r="E2" s="2">
        <v>4.7300000000000004</v>
      </c>
      <c r="F2" s="3">
        <f>+E2*C2</f>
        <v>0</v>
      </c>
      <c r="G2" s="2" t="s">
        <v>12</v>
      </c>
      <c r="H2" s="3"/>
      <c r="I2" s="4" t="s">
        <v>5</v>
      </c>
      <c r="J2" s="2"/>
      <c r="K2" s="3">
        <f>+J2*H2</f>
        <v>0</v>
      </c>
    </row>
    <row r="3" spans="1:11" x14ac:dyDescent="0.25">
      <c r="A3" s="2"/>
      <c r="B3" s="2" t="s">
        <v>3</v>
      </c>
      <c r="C3" s="5"/>
      <c r="D3" s="4" t="s">
        <v>5</v>
      </c>
      <c r="E3" s="2">
        <v>30.06</v>
      </c>
      <c r="F3" s="3">
        <f>+E3*C3</f>
        <v>0</v>
      </c>
      <c r="G3" s="2" t="s">
        <v>4</v>
      </c>
      <c r="H3" s="3"/>
      <c r="I3" s="4" t="s">
        <v>6</v>
      </c>
      <c r="J3" s="2"/>
      <c r="K3" s="3">
        <f>+J3*H3</f>
        <v>0</v>
      </c>
    </row>
    <row r="4" spans="1:11" x14ac:dyDescent="0.25">
      <c r="A4" s="2"/>
      <c r="B4" s="2" t="s">
        <v>4</v>
      </c>
      <c r="C4" s="5"/>
      <c r="D4" s="4" t="s">
        <v>6</v>
      </c>
      <c r="E4" s="2">
        <v>5.27</v>
      </c>
      <c r="F4" s="3">
        <f>+E4*C4</f>
        <v>0</v>
      </c>
      <c r="G4" s="2"/>
      <c r="H4" s="2"/>
      <c r="I4" s="2"/>
      <c r="J4" s="2"/>
      <c r="K4" s="3"/>
    </row>
    <row r="5" spans="1:11" x14ac:dyDescent="0.25">
      <c r="A5" s="2"/>
      <c r="B5" s="2" t="s">
        <v>8</v>
      </c>
      <c r="C5" s="2"/>
      <c r="D5" s="2"/>
      <c r="E5" s="2"/>
      <c r="F5" s="3">
        <f>+SUBTOTAL(9,F2:F4)</f>
        <v>0</v>
      </c>
      <c r="G5" s="2" t="s">
        <v>8</v>
      </c>
      <c r="H5" s="2"/>
      <c r="I5" s="2"/>
      <c r="J5" s="2"/>
      <c r="K5" s="3">
        <f>+SUBTOTAL(9,K2:K4)</f>
        <v>0</v>
      </c>
    </row>
    <row r="6" spans="1:11" x14ac:dyDescent="0.25">
      <c r="A6" s="2"/>
      <c r="B6" s="7" t="s">
        <v>9</v>
      </c>
      <c r="C6" s="8" t="s">
        <v>13</v>
      </c>
      <c r="D6" s="8"/>
      <c r="E6" s="8"/>
      <c r="F6" s="8"/>
      <c r="G6" s="7" t="s">
        <v>9</v>
      </c>
      <c r="H6" s="8" t="s">
        <v>14</v>
      </c>
      <c r="I6" s="8"/>
      <c r="J6" s="8"/>
      <c r="K6" s="8"/>
    </row>
    <row r="7" spans="1:11" x14ac:dyDescent="0.25">
      <c r="A7" s="2"/>
      <c r="B7" s="2" t="s">
        <v>2</v>
      </c>
      <c r="C7" s="6"/>
      <c r="D7" s="4" t="s">
        <v>5</v>
      </c>
      <c r="E7" s="2"/>
      <c r="F7" s="3">
        <f>+E7*C7</f>
        <v>0</v>
      </c>
      <c r="G7" s="2" t="s">
        <v>12</v>
      </c>
      <c r="H7" s="3"/>
      <c r="I7" s="4" t="s">
        <v>5</v>
      </c>
      <c r="J7" s="2"/>
      <c r="K7" s="3">
        <f>+J7*H7</f>
        <v>0</v>
      </c>
    </row>
    <row r="8" spans="1:11" x14ac:dyDescent="0.25">
      <c r="A8" s="2"/>
      <c r="B8" s="2" t="s">
        <v>3</v>
      </c>
      <c r="C8" s="6"/>
      <c r="D8" s="4" t="s">
        <v>5</v>
      </c>
      <c r="E8" s="2"/>
      <c r="F8" s="3">
        <f>+E8*C8</f>
        <v>0</v>
      </c>
      <c r="G8" s="2" t="s">
        <v>4</v>
      </c>
      <c r="H8" s="3"/>
      <c r="I8" s="4" t="s">
        <v>6</v>
      </c>
      <c r="J8" s="2"/>
      <c r="K8" s="3">
        <f>+J8*H8</f>
        <v>0</v>
      </c>
    </row>
    <row r="9" spans="1:11" x14ac:dyDescent="0.25">
      <c r="A9" s="2"/>
      <c r="B9" s="2" t="s">
        <v>4</v>
      </c>
      <c r="C9" s="6"/>
      <c r="D9" s="4" t="s">
        <v>6</v>
      </c>
      <c r="E9" s="2"/>
      <c r="F9" s="3">
        <f>+E9*C9</f>
        <v>0</v>
      </c>
      <c r="G9" s="2"/>
      <c r="H9" s="2"/>
      <c r="I9" s="2"/>
      <c r="J9" s="2"/>
      <c r="K9" s="3"/>
    </row>
    <row r="10" spans="1:11" x14ac:dyDescent="0.25">
      <c r="A10" s="2"/>
      <c r="B10" s="2" t="s">
        <v>8</v>
      </c>
      <c r="C10" s="2"/>
      <c r="D10" s="2"/>
      <c r="E10" s="2"/>
      <c r="F10" s="3">
        <f>+SUBTOTAL(9,F7:F9)</f>
        <v>0</v>
      </c>
      <c r="G10" s="2" t="s">
        <v>8</v>
      </c>
      <c r="H10" s="2"/>
      <c r="I10" s="2"/>
      <c r="J10" s="2"/>
      <c r="K10" s="3">
        <f>+SUBTOTAL(9,K7:K9)</f>
        <v>0</v>
      </c>
    </row>
  </sheetData>
  <mergeCells count="4">
    <mergeCell ref="C1:F1"/>
    <mergeCell ref="H1:K1"/>
    <mergeCell ref="C6:F6"/>
    <mergeCell ref="H6:K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Récapitulatif</vt:lpstr>
      <vt:lpstr>B101</vt:lpstr>
      <vt:lpstr>B103</vt:lpstr>
      <vt:lpstr>B107</vt:lpstr>
      <vt:lpstr>B201</vt:lpstr>
      <vt:lpstr>B202</vt:lpstr>
      <vt:lpstr>B306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GORDILLO Jonathan [EIFFAGE CONSTRUCTION]</dc:creator>
  <cp:lastModifiedBy>GORDILLO Jonathan [EIFFAGE CONSTRUCTION]</cp:lastModifiedBy>
  <dcterms:created xsi:type="dcterms:W3CDTF">2018-08-06T06:10:11Z</dcterms:created>
  <dcterms:modified xsi:type="dcterms:W3CDTF">2018-08-06T07:13:33Z</dcterms:modified>
</cp:coreProperties>
</file>