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525223\Desktop\"/>
    </mc:Choice>
  </mc:AlternateContent>
  <bookViews>
    <workbookView xWindow="0" yWindow="0" windowWidth="28800" windowHeight="12360" activeTab="1"/>
  </bookViews>
  <sheets>
    <sheet name="Vol de Ref" sheetId="1" r:id="rId1"/>
    <sheet name="Tableau Recap" sheetId="2" r:id="rId2"/>
  </sheets>
  <calcPr calcId="171027" calcCompleted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1" i="1" l="1"/>
  <c r="E106" i="1"/>
  <c r="E91" i="1"/>
  <c r="E76" i="1"/>
  <c r="E61" i="1"/>
  <c r="F5" i="2"/>
  <c r="F4" i="2"/>
  <c r="F3" i="2"/>
  <c r="K46" i="1"/>
  <c r="J46" i="1"/>
  <c r="I46" i="1"/>
  <c r="H46" i="1"/>
  <c r="G46" i="1"/>
  <c r="E46" i="1"/>
  <c r="D46" i="1"/>
  <c r="C46" i="1"/>
  <c r="K31" i="1"/>
  <c r="J31" i="1"/>
  <c r="I31" i="1"/>
  <c r="H31" i="1"/>
  <c r="G31" i="1"/>
  <c r="E31" i="1"/>
  <c r="D31" i="1"/>
  <c r="C31" i="1"/>
  <c r="K16" i="1"/>
  <c r="J16" i="1"/>
  <c r="I16" i="1"/>
  <c r="H16" i="1"/>
  <c r="G16" i="1"/>
  <c r="E16" i="1"/>
  <c r="D16" i="1"/>
  <c r="C16" i="1"/>
  <c r="G2" i="2"/>
  <c r="M2" i="2"/>
  <c r="L2" i="2"/>
  <c r="K2" i="2"/>
  <c r="J2" i="2"/>
  <c r="I2" i="2"/>
  <c r="H2" i="2"/>
  <c r="E2" i="2"/>
  <c r="D2" i="2"/>
  <c r="C2" i="2"/>
  <c r="F2" i="2" l="1"/>
</calcChain>
</file>

<file path=xl/comments1.xml><?xml version="1.0" encoding="utf-8"?>
<comments xmlns="http://schemas.openxmlformats.org/spreadsheetml/2006/main">
  <authors>
    <author>basses, steve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basses, steve:</t>
        </r>
        <r>
          <rPr>
            <sz val="9"/>
            <color indexed="81"/>
            <rFont val="Tahoma"/>
            <family val="2"/>
          </rPr>
          <t xml:space="preserve">
Voir colonne E</t>
        </r>
      </text>
    </comment>
  </commentList>
</comments>
</file>

<file path=xl/sharedStrings.xml><?xml version="1.0" encoding="utf-8"?>
<sst xmlns="http://schemas.openxmlformats.org/spreadsheetml/2006/main" count="125" uniqueCount="27">
  <si>
    <t>Nb de serveurs pilotés</t>
  </si>
  <si>
    <t>Alerte cat A (alerte simple, acknowledge, sans ticket) par métier</t>
  </si>
  <si>
    <t>Alerte cat B (alerte demandant une création de ticket) par métier</t>
  </si>
  <si>
    <r>
      <t>Appel (appel astreinte ou constructeur) par métier (</t>
    </r>
    <r>
      <rPr>
        <b/>
        <sz val="11"/>
        <color theme="1"/>
        <rFont val="Calibri"/>
        <family val="2"/>
        <scheme val="minor"/>
      </rPr>
      <t>partie CONSTRUCTEUR</t>
    </r>
    <r>
      <rPr>
        <sz val="10"/>
        <color theme="1"/>
        <rFont val="Arial"/>
        <family val="2"/>
      </rPr>
      <t>)</t>
    </r>
  </si>
  <si>
    <r>
      <t>Appel (appel astreinte ou constructeur) par métier (</t>
    </r>
    <r>
      <rPr>
        <b/>
        <sz val="11"/>
        <color theme="1"/>
        <rFont val="Calibri"/>
        <family val="2"/>
        <scheme val="minor"/>
      </rPr>
      <t>partie ASTREINTE</t>
    </r>
    <r>
      <rPr>
        <sz val="10"/>
        <color theme="1"/>
        <rFont val="Arial"/>
        <family val="2"/>
      </rPr>
      <t>)</t>
    </r>
  </si>
  <si>
    <t>Incident cat A (alerte incident applicatif ou batch) par métier</t>
  </si>
  <si>
    <t>Incident cat B (alerte incident applicatif) par métier</t>
  </si>
  <si>
    <t>Demande cat A (demandes simples et sous ARS) par métier</t>
  </si>
  <si>
    <t>Demande cat B (demande via mail/GIP) par métier</t>
  </si>
  <si>
    <t xml:space="preserve">total </t>
  </si>
  <si>
    <t>Nb de tickets ITSM - Alertes techniques Netcool</t>
  </si>
  <si>
    <t xml:space="preserve">Dont UK / BP2S </t>
  </si>
  <si>
    <t>Dont PF IMMO ET CONSO</t>
  </si>
  <si>
    <t>Dont FR</t>
  </si>
  <si>
    <t>A</t>
  </si>
  <si>
    <t>B</t>
  </si>
  <si>
    <t>C</t>
  </si>
  <si>
    <t>D</t>
  </si>
  <si>
    <t>F</t>
  </si>
  <si>
    <t>G</t>
  </si>
  <si>
    <t>E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</si>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</sst>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10"/>
      <color rgb="FF9C6500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2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17" fontId="0" fillId="3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 wrapText="1" readingOrder="1"/>
    </xf>
    <xf numFmtId="17" fontId="3" fillId="6" borderId="3" xfId="0" applyNumberFormat="1" applyFont="1" applyFill="1" applyBorder="1" applyAlignment="1">
      <alignment horizontal="center" vertical="center" wrapText="1" readingOrder="1"/>
    </xf>
    <xf numFmtId="17" fontId="3" fillId="6" borderId="0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0" fillId="5" borderId="1" xfId="0" applyNumberFormat="1" applyFill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textRotation="90" wrapText="1"/>
    </xf>
    <xf numFmtId="0" fontId="0" fillId="0" borderId="7" xfId="0" applyFill="1" applyBorder="1" applyAlignment="1">
      <alignment horizontal="center" textRotation="90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" fontId="3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 readingOrder="1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zoomScale="85" zoomScaleNormal="85" workbookViewId="0">
      <pane xSplit="2" ySplit="2" topLeftCell="C42" activePane="bottomRight" state="frozen"/>
      <selection pane="topRight" activeCell="C1" sqref="C1"/>
      <selection pane="bottomLeft" activeCell="A3" sqref="A3"/>
      <selection pane="bottomRight" activeCell="O54" sqref="O54"/>
    </sheetView>
  </sheetViews>
  <sheetFormatPr baseColWidth="10" defaultRowHeight="12.75" x14ac:dyDescent="0.2"/>
  <cols>
    <col min="1" max="1" width="7.85546875" bestFit="1" customWidth="1"/>
    <col min="2" max="2" width="15.7109375" bestFit="1" customWidth="1"/>
    <col min="3" max="3" width="6.7109375" bestFit="1" customWidth="1"/>
    <col min="4" max="5" width="10.5703125" bestFit="1" customWidth="1"/>
    <col min="8" max="9" width="8.140625" bestFit="1" customWidth="1"/>
    <col min="10" max="10" width="10.5703125" bestFit="1" customWidth="1"/>
    <col min="11" max="11" width="8.140625" bestFit="1" customWidth="1"/>
  </cols>
  <sheetData>
    <row r="1" spans="1:11" ht="100.5" x14ac:dyDescent="0.2">
      <c r="A1" s="1"/>
      <c r="B1" s="1"/>
      <c r="C1" s="24" t="s">
        <v>0</v>
      </c>
      <c r="D1" s="23" t="s">
        <v>1</v>
      </c>
      <c r="E1" s="23" t="s">
        <v>2</v>
      </c>
      <c r="F1" s="23" t="s">
        <v>3</v>
      </c>
      <c r="G1" s="23" t="s">
        <v>4</v>
      </c>
      <c r="H1" s="23" t="s">
        <v>5</v>
      </c>
      <c r="I1" s="23" t="s">
        <v>6</v>
      </c>
      <c r="J1" s="23" t="s">
        <v>7</v>
      </c>
      <c r="K1" s="23" t="s">
        <v>8</v>
      </c>
    </row>
    <row r="2" spans="1:11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2">
      <c r="A3" s="2">
        <v>43191</v>
      </c>
      <c r="B3" s="3" t="s">
        <v>14</v>
      </c>
      <c r="C3" s="4">
        <v>1057</v>
      </c>
      <c r="D3" s="6">
        <v>382</v>
      </c>
      <c r="E3" s="6">
        <v>448</v>
      </c>
      <c r="F3" s="6">
        <v>0</v>
      </c>
      <c r="G3" s="6">
        <v>36</v>
      </c>
      <c r="H3" s="6">
        <v>830</v>
      </c>
      <c r="I3" s="6">
        <v>291</v>
      </c>
      <c r="J3" s="4">
        <v>464</v>
      </c>
      <c r="K3" s="4">
        <v>0</v>
      </c>
    </row>
    <row r="4" spans="1:11" x14ac:dyDescent="0.2">
      <c r="A4" s="7"/>
      <c r="B4" s="3" t="s">
        <v>15</v>
      </c>
      <c r="C4" s="4">
        <v>706</v>
      </c>
      <c r="D4" s="6">
        <v>472</v>
      </c>
      <c r="E4" s="6">
        <v>766</v>
      </c>
      <c r="F4" s="6">
        <v>0</v>
      </c>
      <c r="G4" s="6">
        <v>36</v>
      </c>
      <c r="H4" s="6">
        <v>1238</v>
      </c>
      <c r="I4" s="6">
        <v>19</v>
      </c>
      <c r="J4" s="6">
        <v>11</v>
      </c>
      <c r="K4" s="4">
        <v>0</v>
      </c>
    </row>
    <row r="5" spans="1:11" x14ac:dyDescent="0.2">
      <c r="A5" s="7"/>
      <c r="B5" s="3" t="s">
        <v>16</v>
      </c>
      <c r="C5" s="4">
        <v>305</v>
      </c>
      <c r="D5" s="6">
        <v>223</v>
      </c>
      <c r="E5" s="6">
        <v>358</v>
      </c>
      <c r="F5" s="6">
        <v>0</v>
      </c>
      <c r="G5" s="6">
        <v>100</v>
      </c>
      <c r="H5" s="6">
        <v>581</v>
      </c>
      <c r="I5" s="6">
        <v>1408</v>
      </c>
      <c r="J5" s="4">
        <v>287</v>
      </c>
      <c r="K5" s="4">
        <v>94</v>
      </c>
    </row>
    <row r="6" spans="1:11" x14ac:dyDescent="0.2">
      <c r="A6" s="7"/>
      <c r="B6" s="3" t="s">
        <v>17</v>
      </c>
      <c r="C6" s="4">
        <v>28</v>
      </c>
      <c r="D6" s="6">
        <v>0</v>
      </c>
      <c r="E6" s="6">
        <v>8</v>
      </c>
      <c r="F6" s="6">
        <v>0</v>
      </c>
      <c r="G6" s="6">
        <v>2</v>
      </c>
      <c r="H6" s="6">
        <v>8</v>
      </c>
      <c r="I6" s="6">
        <v>0</v>
      </c>
      <c r="J6" s="4">
        <v>0</v>
      </c>
      <c r="K6" s="4">
        <v>0</v>
      </c>
    </row>
    <row r="7" spans="1:11" x14ac:dyDescent="0.2">
      <c r="A7" s="7"/>
      <c r="B7" s="3" t="s">
        <v>20</v>
      </c>
      <c r="C7" s="4">
        <v>464</v>
      </c>
      <c r="D7" s="6">
        <v>2563</v>
      </c>
      <c r="E7" s="6">
        <v>4848</v>
      </c>
      <c r="F7" s="6">
        <v>0</v>
      </c>
      <c r="G7" s="6">
        <v>71</v>
      </c>
      <c r="H7" s="6">
        <v>7411</v>
      </c>
      <c r="I7" s="6">
        <v>3</v>
      </c>
      <c r="J7" s="4">
        <v>1102</v>
      </c>
      <c r="K7" s="4">
        <v>1</v>
      </c>
    </row>
    <row r="8" spans="1:11" x14ac:dyDescent="0.2">
      <c r="A8" s="7"/>
      <c r="B8" s="3" t="s">
        <v>18</v>
      </c>
      <c r="C8" s="4">
        <v>1219</v>
      </c>
      <c r="D8" s="6">
        <v>440</v>
      </c>
      <c r="E8" s="6">
        <v>493</v>
      </c>
      <c r="F8" s="6">
        <v>0</v>
      </c>
      <c r="G8" s="6">
        <v>74</v>
      </c>
      <c r="H8" s="6">
        <v>933</v>
      </c>
      <c r="I8" s="6">
        <v>98</v>
      </c>
      <c r="J8" s="6">
        <v>0</v>
      </c>
      <c r="K8" s="4">
        <v>0</v>
      </c>
    </row>
    <row r="9" spans="1:11" x14ac:dyDescent="0.2">
      <c r="A9" s="7"/>
      <c r="B9" s="3" t="s">
        <v>19</v>
      </c>
      <c r="C9" s="4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4">
        <v>0</v>
      </c>
      <c r="J9" s="4">
        <v>0</v>
      </c>
      <c r="K9" s="4">
        <v>0</v>
      </c>
    </row>
    <row r="10" spans="1:11" x14ac:dyDescent="0.2">
      <c r="A10" s="7"/>
      <c r="B10" s="3" t="s">
        <v>21</v>
      </c>
      <c r="C10" s="4">
        <v>0</v>
      </c>
      <c r="D10" s="6">
        <v>23</v>
      </c>
      <c r="E10" s="6">
        <v>66</v>
      </c>
      <c r="F10" s="6">
        <v>0</v>
      </c>
      <c r="G10" s="6">
        <v>15</v>
      </c>
      <c r="H10" s="6">
        <v>89</v>
      </c>
      <c r="I10" s="4">
        <v>0</v>
      </c>
      <c r="J10" s="4">
        <v>0</v>
      </c>
      <c r="K10" s="4">
        <v>0</v>
      </c>
    </row>
    <row r="11" spans="1:11" x14ac:dyDescent="0.2">
      <c r="A11" s="7"/>
      <c r="B11" s="3" t="s">
        <v>22</v>
      </c>
      <c r="C11" s="4">
        <v>131</v>
      </c>
      <c r="D11" s="6">
        <v>58</v>
      </c>
      <c r="E11" s="6">
        <v>215</v>
      </c>
      <c r="F11" s="6">
        <v>0</v>
      </c>
      <c r="G11" s="6">
        <v>204</v>
      </c>
      <c r="H11" s="6">
        <v>273</v>
      </c>
      <c r="I11" s="6">
        <v>1278</v>
      </c>
      <c r="J11" s="4">
        <v>63</v>
      </c>
      <c r="K11" s="4">
        <v>120</v>
      </c>
    </row>
    <row r="12" spans="1:11" x14ac:dyDescent="0.2">
      <c r="A12" s="7"/>
      <c r="B12" s="3" t="s">
        <v>23</v>
      </c>
      <c r="C12" s="4">
        <v>752</v>
      </c>
      <c r="D12" s="6">
        <v>1003</v>
      </c>
      <c r="E12" s="6">
        <v>815</v>
      </c>
      <c r="F12" s="6">
        <v>0</v>
      </c>
      <c r="G12" s="6">
        <v>50</v>
      </c>
      <c r="H12" s="6">
        <v>1818</v>
      </c>
      <c r="I12" s="4">
        <v>2</v>
      </c>
      <c r="J12" s="4">
        <v>6</v>
      </c>
      <c r="K12" s="4">
        <v>0</v>
      </c>
    </row>
    <row r="13" spans="1:11" x14ac:dyDescent="0.2">
      <c r="A13" s="7"/>
      <c r="B13" s="3" t="s">
        <v>24</v>
      </c>
      <c r="C13" s="4">
        <v>3882</v>
      </c>
      <c r="D13" s="6">
        <v>1094</v>
      </c>
      <c r="E13" s="6">
        <v>2136</v>
      </c>
      <c r="F13" s="6">
        <v>0</v>
      </c>
      <c r="G13" s="6">
        <v>248</v>
      </c>
      <c r="H13" s="6">
        <v>3230</v>
      </c>
      <c r="I13" s="4">
        <v>4</v>
      </c>
      <c r="J13" s="4">
        <v>14</v>
      </c>
      <c r="K13" s="4">
        <v>0</v>
      </c>
    </row>
    <row r="14" spans="1:11" x14ac:dyDescent="0.2">
      <c r="A14" s="7"/>
      <c r="B14" s="3" t="s">
        <v>25</v>
      </c>
      <c r="C14" s="4">
        <v>42</v>
      </c>
      <c r="D14" s="4">
        <v>0</v>
      </c>
      <c r="E14" s="4">
        <v>0</v>
      </c>
      <c r="F14" s="6">
        <v>0</v>
      </c>
      <c r="G14" s="4">
        <v>0</v>
      </c>
      <c r="H14" s="4">
        <v>0</v>
      </c>
      <c r="I14" s="6">
        <v>0</v>
      </c>
      <c r="J14" s="4">
        <v>0</v>
      </c>
      <c r="K14" s="4">
        <v>0</v>
      </c>
    </row>
    <row r="15" spans="1:11" x14ac:dyDescent="0.2">
      <c r="A15" s="7"/>
      <c r="B15" s="3" t="s">
        <v>26</v>
      </c>
      <c r="C15" s="4">
        <v>509</v>
      </c>
      <c r="D15" s="4">
        <v>695</v>
      </c>
      <c r="E15" s="4">
        <v>1121</v>
      </c>
      <c r="F15" s="6">
        <v>0</v>
      </c>
      <c r="G15" s="4">
        <v>22</v>
      </c>
      <c r="H15" s="4">
        <v>1816</v>
      </c>
      <c r="I15" s="6">
        <v>29</v>
      </c>
      <c r="J15" s="4">
        <v>0</v>
      </c>
      <c r="K15" s="4">
        <v>0</v>
      </c>
    </row>
    <row r="16" spans="1:11" x14ac:dyDescent="0.2">
      <c r="A16" s="9"/>
      <c r="B16" s="10" t="s">
        <v>9</v>
      </c>
      <c r="C16" s="22">
        <f>SUM(C3:C15)</f>
        <v>9095</v>
      </c>
      <c r="D16" s="22">
        <f>SUM(D3:D15)</f>
        <v>6953</v>
      </c>
      <c r="E16" s="22">
        <f>SUM(E3:E15)</f>
        <v>11274</v>
      </c>
      <c r="F16" s="21">
        <v>0</v>
      </c>
      <c r="G16" s="22">
        <f>SUM(G3:G15)</f>
        <v>858</v>
      </c>
      <c r="H16" s="22">
        <f>SUM(H3:H15)</f>
        <v>18227</v>
      </c>
      <c r="I16" s="22">
        <f>SUM(I3:I15)</f>
        <v>3132</v>
      </c>
      <c r="J16" s="22">
        <f>SUM(J3:J15)</f>
        <v>1947</v>
      </c>
      <c r="K16" s="22">
        <f>SUM(K3:K15)</f>
        <v>215</v>
      </c>
    </row>
    <row r="17" spans="1:11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">
      <c r="A18" s="2">
        <v>43221</v>
      </c>
      <c r="B18" s="3" t="s">
        <v>14</v>
      </c>
      <c r="C18" s="4">
        <v>1057</v>
      </c>
      <c r="D18" s="6">
        <v>294</v>
      </c>
      <c r="E18" s="6">
        <v>394</v>
      </c>
      <c r="F18" s="6">
        <v>0</v>
      </c>
      <c r="G18" s="6">
        <v>23</v>
      </c>
      <c r="H18" s="6">
        <v>688</v>
      </c>
      <c r="I18" s="6">
        <v>408</v>
      </c>
      <c r="J18" s="4">
        <v>912</v>
      </c>
      <c r="K18" s="4">
        <v>0</v>
      </c>
    </row>
    <row r="19" spans="1:11" x14ac:dyDescent="0.2">
      <c r="A19" s="7"/>
      <c r="B19" s="3" t="s">
        <v>15</v>
      </c>
      <c r="C19" s="4">
        <v>706</v>
      </c>
      <c r="D19" s="6">
        <v>199</v>
      </c>
      <c r="E19" s="6">
        <v>546</v>
      </c>
      <c r="F19" s="6">
        <v>0</v>
      </c>
      <c r="G19" s="6">
        <v>25</v>
      </c>
      <c r="H19" s="6">
        <v>745</v>
      </c>
      <c r="I19" s="6">
        <v>7</v>
      </c>
      <c r="J19" s="6">
        <v>14</v>
      </c>
      <c r="K19" s="4">
        <v>0</v>
      </c>
    </row>
    <row r="20" spans="1:11" x14ac:dyDescent="0.2">
      <c r="A20" s="7"/>
      <c r="B20" s="3" t="s">
        <v>16</v>
      </c>
      <c r="C20" s="4">
        <v>305</v>
      </c>
      <c r="D20" s="6">
        <v>138</v>
      </c>
      <c r="E20" s="6">
        <v>361</v>
      </c>
      <c r="F20" s="6">
        <v>0</v>
      </c>
      <c r="G20" s="6">
        <v>122</v>
      </c>
      <c r="H20" s="6">
        <v>499</v>
      </c>
      <c r="I20" s="6">
        <v>1224</v>
      </c>
      <c r="J20" s="4">
        <v>154</v>
      </c>
      <c r="K20" s="4">
        <v>184</v>
      </c>
    </row>
    <row r="21" spans="1:11" x14ac:dyDescent="0.2">
      <c r="A21" s="7"/>
      <c r="B21" s="3" t="s">
        <v>17</v>
      </c>
      <c r="C21" s="4">
        <v>28</v>
      </c>
      <c r="D21" s="6">
        <v>0</v>
      </c>
      <c r="E21" s="6">
        <v>2</v>
      </c>
      <c r="F21" s="6">
        <v>0</v>
      </c>
      <c r="G21" s="6">
        <v>1</v>
      </c>
      <c r="H21" s="6">
        <v>2</v>
      </c>
      <c r="I21" s="6">
        <v>0</v>
      </c>
      <c r="J21" s="4">
        <v>0</v>
      </c>
      <c r="K21" s="4">
        <v>0</v>
      </c>
    </row>
    <row r="22" spans="1:11" x14ac:dyDescent="0.2">
      <c r="A22" s="7"/>
      <c r="B22" s="3" t="s">
        <v>20</v>
      </c>
      <c r="C22" s="4">
        <v>464</v>
      </c>
      <c r="D22" s="6">
        <v>335</v>
      </c>
      <c r="E22" s="6">
        <v>3361</v>
      </c>
      <c r="F22" s="6">
        <v>0</v>
      </c>
      <c r="G22" s="6">
        <v>30</v>
      </c>
      <c r="H22" s="6">
        <v>3696</v>
      </c>
      <c r="I22" s="6">
        <v>0</v>
      </c>
      <c r="J22" s="4">
        <v>970</v>
      </c>
      <c r="K22" s="4">
        <v>1</v>
      </c>
    </row>
    <row r="23" spans="1:11" x14ac:dyDescent="0.2">
      <c r="A23" s="7"/>
      <c r="B23" s="3" t="s">
        <v>18</v>
      </c>
      <c r="C23" s="4">
        <v>1219</v>
      </c>
      <c r="D23" s="6">
        <v>262</v>
      </c>
      <c r="E23" s="6">
        <v>402</v>
      </c>
      <c r="F23" s="6">
        <v>0</v>
      </c>
      <c r="G23" s="6">
        <v>72</v>
      </c>
      <c r="H23" s="6">
        <v>664</v>
      </c>
      <c r="I23" s="6">
        <v>102</v>
      </c>
      <c r="J23" s="6">
        <v>1</v>
      </c>
      <c r="K23" s="4">
        <v>0</v>
      </c>
    </row>
    <row r="24" spans="1:11" x14ac:dyDescent="0.2">
      <c r="A24" s="7"/>
      <c r="B24" s="3" t="s">
        <v>19</v>
      </c>
      <c r="C24" s="4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4">
        <v>0</v>
      </c>
      <c r="J24" s="4">
        <v>0</v>
      </c>
      <c r="K24" s="4">
        <v>0</v>
      </c>
    </row>
    <row r="25" spans="1:11" x14ac:dyDescent="0.2">
      <c r="A25" s="7"/>
      <c r="B25" s="3" t="s">
        <v>21</v>
      </c>
      <c r="C25" s="4">
        <v>0</v>
      </c>
      <c r="D25" s="6">
        <v>1</v>
      </c>
      <c r="E25" s="6">
        <v>13</v>
      </c>
      <c r="F25" s="6">
        <v>0</v>
      </c>
      <c r="G25" s="6">
        <v>4</v>
      </c>
      <c r="H25" s="6">
        <v>14</v>
      </c>
      <c r="I25" s="4">
        <v>0</v>
      </c>
      <c r="J25" s="4">
        <v>0</v>
      </c>
      <c r="K25" s="4">
        <v>0</v>
      </c>
    </row>
    <row r="26" spans="1:11" x14ac:dyDescent="0.2">
      <c r="A26" s="7"/>
      <c r="B26" s="3" t="s">
        <v>22</v>
      </c>
      <c r="C26" s="4">
        <v>131</v>
      </c>
      <c r="D26" s="6">
        <v>114</v>
      </c>
      <c r="E26" s="6">
        <v>186</v>
      </c>
      <c r="F26" s="6">
        <v>0</v>
      </c>
      <c r="G26" s="6">
        <v>302</v>
      </c>
      <c r="H26" s="6">
        <v>300</v>
      </c>
      <c r="I26" s="6">
        <v>1672</v>
      </c>
      <c r="J26" s="4">
        <v>51</v>
      </c>
      <c r="K26" s="4">
        <v>120</v>
      </c>
    </row>
    <row r="27" spans="1:11" x14ac:dyDescent="0.2">
      <c r="A27" s="7"/>
      <c r="B27" s="3" t="s">
        <v>23</v>
      </c>
      <c r="C27" s="4">
        <v>752</v>
      </c>
      <c r="D27" s="6">
        <v>431</v>
      </c>
      <c r="E27" s="6">
        <v>928</v>
      </c>
      <c r="F27" s="6">
        <v>0</v>
      </c>
      <c r="G27" s="6">
        <v>65</v>
      </c>
      <c r="H27" s="6">
        <v>1359</v>
      </c>
      <c r="I27" s="4">
        <v>1</v>
      </c>
      <c r="J27" s="4">
        <v>4</v>
      </c>
      <c r="K27" s="4">
        <v>0</v>
      </c>
    </row>
    <row r="28" spans="1:11" x14ac:dyDescent="0.2">
      <c r="A28" s="7"/>
      <c r="B28" s="3" t="s">
        <v>24</v>
      </c>
      <c r="C28" s="4">
        <v>3882</v>
      </c>
      <c r="D28" s="6">
        <v>4459</v>
      </c>
      <c r="E28" s="6">
        <v>2290</v>
      </c>
      <c r="F28" s="6">
        <v>0</v>
      </c>
      <c r="G28" s="6">
        <v>211</v>
      </c>
      <c r="H28" s="6">
        <v>6749</v>
      </c>
      <c r="I28" s="4">
        <v>17</v>
      </c>
      <c r="J28" s="4">
        <v>11</v>
      </c>
      <c r="K28" s="4">
        <v>0</v>
      </c>
    </row>
    <row r="29" spans="1:11" x14ac:dyDescent="0.2">
      <c r="A29" s="7"/>
      <c r="B29" s="3" t="s">
        <v>25</v>
      </c>
      <c r="C29" s="4">
        <v>42</v>
      </c>
      <c r="D29" s="4">
        <v>0</v>
      </c>
      <c r="E29" s="4">
        <v>0</v>
      </c>
      <c r="F29" s="6">
        <v>0</v>
      </c>
      <c r="G29" s="4">
        <v>0</v>
      </c>
      <c r="H29" s="4">
        <v>0</v>
      </c>
      <c r="I29" s="6">
        <v>0</v>
      </c>
      <c r="J29" s="4">
        <v>0</v>
      </c>
      <c r="K29" s="4">
        <v>0</v>
      </c>
    </row>
    <row r="30" spans="1:11" x14ac:dyDescent="0.2">
      <c r="A30" s="7"/>
      <c r="B30" s="3" t="s">
        <v>26</v>
      </c>
      <c r="C30" s="4">
        <v>509</v>
      </c>
      <c r="D30" s="4">
        <v>1320</v>
      </c>
      <c r="E30" s="4">
        <v>573</v>
      </c>
      <c r="F30" s="6">
        <v>0</v>
      </c>
      <c r="G30" s="4">
        <v>97</v>
      </c>
      <c r="H30" s="4">
        <v>1893</v>
      </c>
      <c r="I30" s="6">
        <v>46</v>
      </c>
      <c r="J30" s="4">
        <v>0</v>
      </c>
      <c r="K30" s="4">
        <v>0</v>
      </c>
    </row>
    <row r="31" spans="1:11" x14ac:dyDescent="0.2">
      <c r="A31" s="9"/>
      <c r="B31" s="10" t="s">
        <v>9</v>
      </c>
      <c r="C31" s="22">
        <f>SUM(C18:C30)</f>
        <v>9095</v>
      </c>
      <c r="D31" s="22">
        <f>SUM(D18:D30)</f>
        <v>7553</v>
      </c>
      <c r="E31" s="22">
        <f>SUM(E18:E30)</f>
        <v>9056</v>
      </c>
      <c r="F31" s="21">
        <v>0</v>
      </c>
      <c r="G31" s="22">
        <f>SUM(G18:G30)</f>
        <v>952</v>
      </c>
      <c r="H31" s="22">
        <f>SUM(H18:H30)</f>
        <v>16609</v>
      </c>
      <c r="I31" s="22">
        <f>SUM(I18:I30)</f>
        <v>3477</v>
      </c>
      <c r="J31" s="22">
        <f>SUM(J18:J30)</f>
        <v>2117</v>
      </c>
      <c r="K31" s="22">
        <f>SUM(K18:K30)</f>
        <v>305</v>
      </c>
    </row>
    <row r="32" spans="1:11" x14ac:dyDescent="0.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2">
      <c r="A33" s="2">
        <v>43252</v>
      </c>
      <c r="B33" s="3" t="s">
        <v>14</v>
      </c>
      <c r="C33" s="4">
        <v>1052</v>
      </c>
      <c r="D33" s="4">
        <v>253</v>
      </c>
      <c r="E33" s="4">
        <v>377</v>
      </c>
      <c r="F33" s="6">
        <v>0</v>
      </c>
      <c r="G33" s="4">
        <v>18</v>
      </c>
      <c r="H33" s="4">
        <v>630</v>
      </c>
      <c r="I33" s="4">
        <v>412</v>
      </c>
      <c r="J33" s="4">
        <v>1221</v>
      </c>
      <c r="K33" s="4">
        <v>0</v>
      </c>
    </row>
    <row r="34" spans="1:11" x14ac:dyDescent="0.2">
      <c r="A34" s="7"/>
      <c r="B34" s="3" t="s">
        <v>15</v>
      </c>
      <c r="C34" s="4">
        <v>738</v>
      </c>
      <c r="D34" s="4">
        <v>345</v>
      </c>
      <c r="E34" s="4">
        <v>792</v>
      </c>
      <c r="F34" s="6">
        <v>0</v>
      </c>
      <c r="G34" s="4">
        <v>19</v>
      </c>
      <c r="H34" s="4">
        <v>1137</v>
      </c>
      <c r="I34" s="4">
        <v>22</v>
      </c>
      <c r="J34" s="4">
        <v>10</v>
      </c>
      <c r="K34" s="4">
        <v>0</v>
      </c>
    </row>
    <row r="35" spans="1:11" x14ac:dyDescent="0.2">
      <c r="A35" s="7"/>
      <c r="B35" s="3" t="s">
        <v>16</v>
      </c>
      <c r="C35" s="4">
        <v>309</v>
      </c>
      <c r="D35" s="4">
        <v>470</v>
      </c>
      <c r="E35" s="4">
        <v>311</v>
      </c>
      <c r="F35" s="6">
        <v>0</v>
      </c>
      <c r="G35" s="4">
        <v>107</v>
      </c>
      <c r="H35" s="4">
        <v>781</v>
      </c>
      <c r="I35" s="4">
        <v>1304</v>
      </c>
      <c r="J35" s="4">
        <v>116</v>
      </c>
      <c r="K35" s="4">
        <v>220</v>
      </c>
    </row>
    <row r="36" spans="1:11" x14ac:dyDescent="0.2">
      <c r="A36" s="7"/>
      <c r="B36" s="3" t="s">
        <v>17</v>
      </c>
      <c r="C36" s="4">
        <v>28</v>
      </c>
      <c r="D36" s="4">
        <v>4</v>
      </c>
      <c r="E36" s="4">
        <v>15</v>
      </c>
      <c r="F36" s="6">
        <v>0</v>
      </c>
      <c r="G36" s="4">
        <v>1</v>
      </c>
      <c r="H36" s="4">
        <v>19</v>
      </c>
      <c r="I36" s="4">
        <v>0</v>
      </c>
      <c r="J36" s="4">
        <v>0</v>
      </c>
      <c r="K36" s="4">
        <v>0</v>
      </c>
    </row>
    <row r="37" spans="1:11" x14ac:dyDescent="0.2">
      <c r="A37" s="7"/>
      <c r="B37" s="3" t="s">
        <v>20</v>
      </c>
      <c r="C37" s="4">
        <v>473</v>
      </c>
      <c r="D37" s="4">
        <v>612</v>
      </c>
      <c r="E37" s="4">
        <v>2659</v>
      </c>
      <c r="F37" s="6">
        <v>0</v>
      </c>
      <c r="G37" s="4">
        <v>38</v>
      </c>
      <c r="H37" s="4">
        <v>3271</v>
      </c>
      <c r="I37" s="4">
        <v>1</v>
      </c>
      <c r="J37" s="4">
        <v>1042</v>
      </c>
      <c r="K37" s="4">
        <v>1</v>
      </c>
    </row>
    <row r="38" spans="1:11" x14ac:dyDescent="0.2">
      <c r="A38" s="7"/>
      <c r="B38" s="3" t="s">
        <v>18</v>
      </c>
      <c r="C38" s="4">
        <v>1233</v>
      </c>
      <c r="D38" s="4">
        <v>265</v>
      </c>
      <c r="E38" s="4">
        <v>587</v>
      </c>
      <c r="F38" s="6">
        <v>0</v>
      </c>
      <c r="G38" s="4">
        <v>94</v>
      </c>
      <c r="H38" s="4">
        <v>852</v>
      </c>
      <c r="I38" s="4">
        <v>123</v>
      </c>
      <c r="J38" s="4">
        <v>0</v>
      </c>
      <c r="K38" s="4">
        <v>0</v>
      </c>
    </row>
    <row r="39" spans="1:11" x14ac:dyDescent="0.2">
      <c r="A39" s="7"/>
      <c r="B39" s="3" t="s">
        <v>19</v>
      </c>
      <c r="C39" s="4">
        <v>0</v>
      </c>
      <c r="D39" s="4">
        <v>0</v>
      </c>
      <c r="E39" s="4">
        <v>0</v>
      </c>
      <c r="F39" s="6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</row>
    <row r="40" spans="1:11" x14ac:dyDescent="0.2">
      <c r="A40" s="7"/>
      <c r="B40" s="3" t="s">
        <v>21</v>
      </c>
      <c r="C40" s="4">
        <v>0</v>
      </c>
      <c r="D40" s="4">
        <v>8</v>
      </c>
      <c r="E40" s="4">
        <v>14</v>
      </c>
      <c r="F40" s="6">
        <v>0</v>
      </c>
      <c r="G40" s="4">
        <v>1</v>
      </c>
      <c r="H40" s="4">
        <v>22</v>
      </c>
      <c r="I40" s="4">
        <v>0</v>
      </c>
      <c r="J40" s="4">
        <v>0</v>
      </c>
      <c r="K40" s="4">
        <v>0</v>
      </c>
    </row>
    <row r="41" spans="1:11" x14ac:dyDescent="0.2">
      <c r="A41" s="7"/>
      <c r="B41" s="3" t="s">
        <v>22</v>
      </c>
      <c r="C41" s="4">
        <v>147</v>
      </c>
      <c r="D41" s="4">
        <v>51</v>
      </c>
      <c r="E41" s="4">
        <v>326</v>
      </c>
      <c r="F41" s="6">
        <v>0</v>
      </c>
      <c r="G41" s="4">
        <v>306</v>
      </c>
      <c r="H41" s="4">
        <v>377</v>
      </c>
      <c r="I41" s="4">
        <v>1323</v>
      </c>
      <c r="J41" s="4">
        <v>28</v>
      </c>
      <c r="K41" s="4">
        <v>120</v>
      </c>
    </row>
    <row r="42" spans="1:11" x14ac:dyDescent="0.2">
      <c r="A42" s="7"/>
      <c r="B42" s="3" t="s">
        <v>23</v>
      </c>
      <c r="C42" s="4">
        <v>806</v>
      </c>
      <c r="D42" s="4">
        <v>450</v>
      </c>
      <c r="E42" s="4">
        <v>602</v>
      </c>
      <c r="F42" s="6">
        <v>0</v>
      </c>
      <c r="G42" s="4">
        <v>71</v>
      </c>
      <c r="H42" s="4">
        <v>1052</v>
      </c>
      <c r="I42" s="4">
        <v>1</v>
      </c>
      <c r="J42" s="4">
        <v>0</v>
      </c>
      <c r="K42" s="4">
        <v>0</v>
      </c>
    </row>
    <row r="43" spans="1:11" x14ac:dyDescent="0.2">
      <c r="A43" s="7"/>
      <c r="B43" s="3" t="s">
        <v>24</v>
      </c>
      <c r="C43" s="4">
        <v>3837</v>
      </c>
      <c r="D43" s="4">
        <v>638</v>
      </c>
      <c r="E43" s="4">
        <v>2540</v>
      </c>
      <c r="F43" s="6">
        <v>0</v>
      </c>
      <c r="G43" s="4">
        <v>200</v>
      </c>
      <c r="H43" s="4">
        <v>3178</v>
      </c>
      <c r="I43" s="4">
        <v>53</v>
      </c>
      <c r="J43" s="4">
        <v>21</v>
      </c>
      <c r="K43" s="4">
        <v>0</v>
      </c>
    </row>
    <row r="44" spans="1:11" ht="15" x14ac:dyDescent="0.25">
      <c r="A44" s="7"/>
      <c r="B44" s="3" t="s">
        <v>25</v>
      </c>
      <c r="C44" s="8">
        <v>43</v>
      </c>
      <c r="D44" s="4">
        <v>0</v>
      </c>
      <c r="E44" s="4">
        <v>0</v>
      </c>
      <c r="F44" s="6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</row>
    <row r="45" spans="1:11" x14ac:dyDescent="0.2">
      <c r="A45" s="7"/>
      <c r="B45" s="3" t="s">
        <v>26</v>
      </c>
      <c r="C45" s="4">
        <v>578</v>
      </c>
      <c r="D45" s="4">
        <v>6301</v>
      </c>
      <c r="E45" s="4">
        <v>575</v>
      </c>
      <c r="F45" s="6">
        <v>0</v>
      </c>
      <c r="G45" s="4">
        <v>67</v>
      </c>
      <c r="H45" s="4">
        <v>6876</v>
      </c>
      <c r="I45" s="4">
        <v>63</v>
      </c>
      <c r="J45" s="4">
        <v>0</v>
      </c>
      <c r="K45" s="4">
        <v>0</v>
      </c>
    </row>
    <row r="46" spans="1:11" x14ac:dyDescent="0.2">
      <c r="A46" s="9"/>
      <c r="B46" s="10" t="s">
        <v>9</v>
      </c>
      <c r="C46" s="22">
        <f>SUM(C33:C45)</f>
        <v>9244</v>
      </c>
      <c r="D46" s="22">
        <f>SUM(D33:D45)</f>
        <v>9397</v>
      </c>
      <c r="E46" s="22">
        <f>SUM(E33:E45)</f>
        <v>8798</v>
      </c>
      <c r="F46" s="21">
        <v>0</v>
      </c>
      <c r="G46" s="22">
        <f>SUM(G33:G45)</f>
        <v>922</v>
      </c>
      <c r="H46" s="22">
        <f>SUM(H33:H45)</f>
        <v>18195</v>
      </c>
      <c r="I46" s="22">
        <f>SUM(I33:I45)</f>
        <v>3302</v>
      </c>
      <c r="J46" s="22">
        <f>SUM(J33:J45)</f>
        <v>2438</v>
      </c>
      <c r="K46" s="22">
        <f>SUM(K33:K45)</f>
        <v>341</v>
      </c>
    </row>
    <row r="47" spans="1:11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</row>
    <row r="48" spans="1:11" x14ac:dyDescent="0.2">
      <c r="A48" s="2">
        <v>43282</v>
      </c>
      <c r="B48" s="3" t="s">
        <v>14</v>
      </c>
      <c r="C48" s="4"/>
      <c r="D48" s="4"/>
      <c r="E48" s="5">
        <v>509</v>
      </c>
      <c r="F48" s="6"/>
      <c r="G48" s="4"/>
      <c r="H48" s="4"/>
      <c r="I48" s="4"/>
      <c r="J48" s="4"/>
      <c r="K48" s="4"/>
    </row>
    <row r="49" spans="1:11" x14ac:dyDescent="0.2">
      <c r="A49" s="7"/>
      <c r="B49" s="3" t="s">
        <v>15</v>
      </c>
      <c r="C49" s="4"/>
      <c r="D49" s="4"/>
      <c r="E49" s="4">
        <v>461</v>
      </c>
      <c r="F49" s="6"/>
      <c r="G49" s="4"/>
      <c r="H49" s="4"/>
      <c r="I49" s="4"/>
      <c r="J49" s="4"/>
      <c r="K49" s="4"/>
    </row>
    <row r="50" spans="1:11" x14ac:dyDescent="0.2">
      <c r="A50" s="7"/>
      <c r="B50" s="3" t="s">
        <v>16</v>
      </c>
      <c r="C50" s="4"/>
      <c r="D50" s="4"/>
      <c r="E50" s="4">
        <v>274</v>
      </c>
      <c r="F50" s="6"/>
      <c r="G50" s="4"/>
      <c r="H50" s="4"/>
      <c r="I50" s="4"/>
      <c r="J50" s="4"/>
      <c r="K50" s="4"/>
    </row>
    <row r="51" spans="1:11" x14ac:dyDescent="0.2">
      <c r="A51" s="7"/>
      <c r="B51" s="3" t="s">
        <v>17</v>
      </c>
      <c r="C51" s="4"/>
      <c r="D51" s="4"/>
      <c r="E51" s="4">
        <v>6</v>
      </c>
      <c r="F51" s="6"/>
      <c r="G51" s="4"/>
      <c r="H51" s="4"/>
      <c r="I51" s="4"/>
      <c r="J51" s="4"/>
      <c r="K51" s="4"/>
    </row>
    <row r="52" spans="1:11" x14ac:dyDescent="0.2">
      <c r="A52" s="7"/>
      <c r="B52" s="3" t="s">
        <v>20</v>
      </c>
      <c r="C52" s="4"/>
      <c r="D52" s="4"/>
      <c r="E52" s="5">
        <v>3229</v>
      </c>
      <c r="F52" s="6"/>
      <c r="G52" s="4"/>
      <c r="H52" s="4"/>
      <c r="I52" s="4"/>
      <c r="J52" s="4"/>
      <c r="K52" s="4"/>
    </row>
    <row r="53" spans="1:11" x14ac:dyDescent="0.2">
      <c r="A53" s="7"/>
      <c r="B53" s="3" t="s">
        <v>18</v>
      </c>
      <c r="C53" s="4"/>
      <c r="D53" s="4"/>
      <c r="E53" s="4">
        <v>443</v>
      </c>
      <c r="F53" s="6"/>
      <c r="G53" s="4"/>
      <c r="H53" s="4"/>
      <c r="I53" s="4"/>
      <c r="J53" s="4"/>
      <c r="K53" s="4"/>
    </row>
    <row r="54" spans="1:11" x14ac:dyDescent="0.2">
      <c r="A54" s="7"/>
      <c r="B54" s="3" t="s">
        <v>19</v>
      </c>
      <c r="C54" s="4"/>
      <c r="D54" s="4"/>
      <c r="E54" s="4">
        <v>0</v>
      </c>
      <c r="F54" s="6"/>
      <c r="G54" s="4"/>
      <c r="H54" s="4"/>
      <c r="I54" s="4"/>
      <c r="J54" s="4"/>
      <c r="K54" s="4"/>
    </row>
    <row r="55" spans="1:11" x14ac:dyDescent="0.2">
      <c r="A55" s="7"/>
      <c r="B55" s="3" t="s">
        <v>21</v>
      </c>
      <c r="C55" s="4"/>
      <c r="D55" s="4"/>
      <c r="E55" s="4">
        <v>17</v>
      </c>
      <c r="F55" s="6"/>
      <c r="G55" s="4"/>
      <c r="H55" s="4"/>
      <c r="I55" s="4"/>
      <c r="J55" s="4"/>
      <c r="K55" s="4"/>
    </row>
    <row r="56" spans="1:11" x14ac:dyDescent="0.2">
      <c r="A56" s="7"/>
      <c r="B56" s="3" t="s">
        <v>22</v>
      </c>
      <c r="C56" s="4"/>
      <c r="D56" s="4"/>
      <c r="E56" s="4">
        <v>184</v>
      </c>
      <c r="F56" s="6"/>
      <c r="G56" s="4"/>
      <c r="H56" s="4"/>
      <c r="I56" s="4"/>
      <c r="J56" s="4"/>
      <c r="K56" s="4"/>
    </row>
    <row r="57" spans="1:11" x14ac:dyDescent="0.2">
      <c r="A57" s="7"/>
      <c r="B57" s="3" t="s">
        <v>23</v>
      </c>
      <c r="C57" s="4"/>
      <c r="D57" s="4"/>
      <c r="E57" s="4">
        <v>469</v>
      </c>
      <c r="F57" s="6"/>
      <c r="G57" s="4"/>
      <c r="H57" s="4"/>
      <c r="I57" s="4"/>
      <c r="J57" s="4"/>
      <c r="K57" s="4"/>
    </row>
    <row r="58" spans="1:11" x14ac:dyDescent="0.2">
      <c r="A58" s="7"/>
      <c r="B58" s="3" t="s">
        <v>24</v>
      </c>
      <c r="C58" s="4"/>
      <c r="D58" s="4"/>
      <c r="E58" s="4">
        <v>1511</v>
      </c>
      <c r="F58" s="6"/>
      <c r="G58" s="4"/>
      <c r="H58" s="4"/>
      <c r="I58" s="4"/>
      <c r="J58" s="4"/>
      <c r="K58" s="4"/>
    </row>
    <row r="59" spans="1:11" ht="15" x14ac:dyDescent="0.25">
      <c r="A59" s="7"/>
      <c r="B59" s="3" t="s">
        <v>25</v>
      </c>
      <c r="C59" s="8"/>
      <c r="D59" s="4"/>
      <c r="E59" s="4">
        <v>0</v>
      </c>
      <c r="F59" s="6"/>
      <c r="G59" s="4"/>
      <c r="H59" s="4"/>
      <c r="I59" s="4"/>
      <c r="J59" s="4"/>
      <c r="K59" s="4"/>
    </row>
    <row r="60" spans="1:11" x14ac:dyDescent="0.2">
      <c r="A60" s="7"/>
      <c r="B60" s="3" t="s">
        <v>26</v>
      </c>
      <c r="C60" s="4"/>
      <c r="D60" s="4"/>
      <c r="E60" s="5">
        <v>1098</v>
      </c>
      <c r="F60" s="6"/>
      <c r="G60" s="4"/>
      <c r="H60" s="4"/>
      <c r="I60" s="4"/>
      <c r="J60" s="4"/>
      <c r="K60" s="4"/>
    </row>
    <row r="61" spans="1:11" x14ac:dyDescent="0.2">
      <c r="A61" s="9"/>
      <c r="B61" s="10" t="s">
        <v>9</v>
      </c>
      <c r="C61" s="22"/>
      <c r="D61" s="22"/>
      <c r="E61" s="22">
        <f>SUM(E48:E60)</f>
        <v>8201</v>
      </c>
      <c r="F61" s="21"/>
      <c r="G61" s="22"/>
      <c r="H61" s="22"/>
      <c r="I61" s="22"/>
      <c r="J61" s="22"/>
      <c r="K61" s="22"/>
    </row>
    <row r="62" spans="1:11" x14ac:dyDescent="0.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</row>
    <row r="63" spans="1:11" x14ac:dyDescent="0.2">
      <c r="A63" s="2">
        <v>43313</v>
      </c>
      <c r="B63" s="3" t="s">
        <v>14</v>
      </c>
      <c r="C63" s="4"/>
      <c r="D63" s="4"/>
      <c r="E63" s="4">
        <v>706</v>
      </c>
      <c r="F63" s="6"/>
      <c r="G63" s="4"/>
      <c r="H63" s="4"/>
      <c r="I63" s="4"/>
      <c r="J63" s="4"/>
      <c r="K63" s="4"/>
    </row>
    <row r="64" spans="1:11" x14ac:dyDescent="0.2">
      <c r="A64" s="7"/>
      <c r="B64" s="3" t="s">
        <v>15</v>
      </c>
      <c r="C64" s="4"/>
      <c r="D64" s="4"/>
      <c r="E64" s="4">
        <v>800</v>
      </c>
      <c r="F64" s="6"/>
      <c r="G64" s="4"/>
      <c r="H64" s="4"/>
      <c r="I64" s="4"/>
      <c r="J64" s="4"/>
      <c r="K64" s="4"/>
    </row>
    <row r="65" spans="1:11" x14ac:dyDescent="0.2">
      <c r="A65" s="7"/>
      <c r="B65" s="3" t="s">
        <v>16</v>
      </c>
      <c r="C65" s="4"/>
      <c r="D65" s="4"/>
      <c r="E65" s="4">
        <v>292</v>
      </c>
      <c r="F65" s="6"/>
      <c r="G65" s="4"/>
      <c r="H65" s="4"/>
      <c r="I65" s="4"/>
      <c r="J65" s="4"/>
      <c r="K65" s="4"/>
    </row>
    <row r="66" spans="1:11" x14ac:dyDescent="0.2">
      <c r="A66" s="7"/>
      <c r="B66" s="3" t="s">
        <v>17</v>
      </c>
      <c r="C66" s="4"/>
      <c r="D66" s="4"/>
      <c r="E66" s="4">
        <v>11</v>
      </c>
      <c r="F66" s="6"/>
      <c r="G66" s="4"/>
      <c r="H66" s="4"/>
      <c r="I66" s="4"/>
      <c r="J66" s="4"/>
      <c r="K66" s="4"/>
    </row>
    <row r="67" spans="1:11" x14ac:dyDescent="0.2">
      <c r="A67" s="7"/>
      <c r="B67" s="3" t="s">
        <v>20</v>
      </c>
      <c r="C67" s="4"/>
      <c r="D67" s="4"/>
      <c r="E67" s="4">
        <v>4578</v>
      </c>
      <c r="F67" s="6"/>
      <c r="G67" s="4"/>
      <c r="H67" s="4"/>
      <c r="I67" s="4"/>
      <c r="J67" s="4"/>
      <c r="K67" s="4"/>
    </row>
    <row r="68" spans="1:11" x14ac:dyDescent="0.2">
      <c r="A68" s="7"/>
      <c r="B68" s="3" t="s">
        <v>18</v>
      </c>
      <c r="C68" s="4"/>
      <c r="D68" s="4"/>
      <c r="E68" s="4">
        <v>603</v>
      </c>
      <c r="F68" s="6"/>
      <c r="G68" s="4"/>
      <c r="H68" s="4"/>
      <c r="I68" s="4"/>
      <c r="J68" s="4"/>
      <c r="K68" s="4"/>
    </row>
    <row r="69" spans="1:11" x14ac:dyDescent="0.2">
      <c r="A69" s="7"/>
      <c r="B69" s="3" t="s">
        <v>19</v>
      </c>
      <c r="C69" s="4"/>
      <c r="D69" s="4"/>
      <c r="E69" s="4">
        <v>0</v>
      </c>
      <c r="F69" s="6"/>
      <c r="G69" s="4"/>
      <c r="H69" s="4"/>
      <c r="I69" s="4"/>
      <c r="J69" s="4"/>
      <c r="K69" s="4"/>
    </row>
    <row r="70" spans="1:11" x14ac:dyDescent="0.2">
      <c r="A70" s="7"/>
      <c r="B70" s="3" t="s">
        <v>21</v>
      </c>
      <c r="C70" s="4"/>
      <c r="D70" s="4"/>
      <c r="E70" s="4">
        <v>31</v>
      </c>
      <c r="F70" s="6"/>
      <c r="G70" s="4"/>
      <c r="H70" s="4"/>
      <c r="I70" s="4"/>
      <c r="J70" s="4"/>
      <c r="K70" s="4"/>
    </row>
    <row r="71" spans="1:11" x14ac:dyDescent="0.2">
      <c r="A71" s="7"/>
      <c r="B71" s="3" t="s">
        <v>22</v>
      </c>
      <c r="C71" s="4"/>
      <c r="D71" s="4"/>
      <c r="E71" s="4">
        <v>230</v>
      </c>
      <c r="F71" s="6"/>
      <c r="G71" s="4"/>
      <c r="H71" s="4"/>
      <c r="I71" s="4"/>
      <c r="J71" s="4"/>
      <c r="K71" s="4"/>
    </row>
    <row r="72" spans="1:11" x14ac:dyDescent="0.2">
      <c r="A72" s="7"/>
      <c r="B72" s="3" t="s">
        <v>23</v>
      </c>
      <c r="C72" s="4"/>
      <c r="D72" s="4"/>
      <c r="E72" s="4">
        <v>753</v>
      </c>
      <c r="F72" s="6"/>
      <c r="G72" s="4"/>
      <c r="H72" s="4"/>
      <c r="I72" s="4"/>
      <c r="J72" s="4"/>
      <c r="K72" s="4"/>
    </row>
    <row r="73" spans="1:11" x14ac:dyDescent="0.2">
      <c r="A73" s="7"/>
      <c r="B73" s="3" t="s">
        <v>24</v>
      </c>
      <c r="C73" s="4"/>
      <c r="D73" s="4"/>
      <c r="E73" s="4">
        <v>2162</v>
      </c>
      <c r="F73" s="6"/>
      <c r="G73" s="4"/>
      <c r="H73" s="4"/>
      <c r="I73" s="4"/>
      <c r="J73" s="4"/>
      <c r="K73" s="4"/>
    </row>
    <row r="74" spans="1:11" ht="15" x14ac:dyDescent="0.25">
      <c r="A74" s="7"/>
      <c r="B74" s="3" t="s">
        <v>25</v>
      </c>
      <c r="C74" s="8"/>
      <c r="D74" s="4"/>
      <c r="E74" s="4">
        <v>0</v>
      </c>
      <c r="F74" s="6"/>
      <c r="G74" s="4"/>
      <c r="H74" s="4"/>
      <c r="I74" s="4"/>
      <c r="J74" s="4"/>
      <c r="K74" s="4"/>
    </row>
    <row r="75" spans="1:11" x14ac:dyDescent="0.2">
      <c r="A75" s="7"/>
      <c r="B75" s="3" t="s">
        <v>26</v>
      </c>
      <c r="C75" s="4"/>
      <c r="D75" s="4"/>
      <c r="E75" s="4">
        <v>1199</v>
      </c>
      <c r="F75" s="6"/>
      <c r="G75" s="4"/>
      <c r="H75" s="4"/>
      <c r="I75" s="4"/>
      <c r="J75" s="4"/>
      <c r="K75" s="4"/>
    </row>
    <row r="76" spans="1:11" x14ac:dyDescent="0.2">
      <c r="A76" s="9"/>
      <c r="B76" s="10" t="s">
        <v>9</v>
      </c>
      <c r="C76" s="22"/>
      <c r="D76" s="22"/>
      <c r="E76" s="22">
        <f>SUM(E63:E75)</f>
        <v>11365</v>
      </c>
      <c r="F76" s="21"/>
      <c r="G76" s="22"/>
      <c r="H76" s="22"/>
      <c r="I76" s="22"/>
      <c r="J76" s="22"/>
      <c r="K76" s="22"/>
    </row>
    <row r="77" spans="1:11" x14ac:dyDescent="0.2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</row>
    <row r="78" spans="1:11" x14ac:dyDescent="0.2">
      <c r="A78" s="2">
        <v>43344</v>
      </c>
      <c r="B78" s="3" t="s">
        <v>14</v>
      </c>
      <c r="C78" s="4"/>
      <c r="D78" s="4"/>
      <c r="E78" s="4"/>
      <c r="F78" s="6"/>
      <c r="G78" s="4"/>
      <c r="H78" s="4"/>
      <c r="I78" s="4"/>
      <c r="J78" s="4"/>
      <c r="K78" s="4"/>
    </row>
    <row r="79" spans="1:11" x14ac:dyDescent="0.2">
      <c r="A79" s="7"/>
      <c r="B79" s="3" t="s">
        <v>15</v>
      </c>
      <c r="C79" s="4"/>
      <c r="D79" s="4"/>
      <c r="E79" s="4"/>
      <c r="F79" s="6"/>
      <c r="G79" s="4"/>
      <c r="H79" s="4"/>
      <c r="I79" s="4"/>
      <c r="J79" s="4"/>
      <c r="K79" s="4"/>
    </row>
    <row r="80" spans="1:11" x14ac:dyDescent="0.2">
      <c r="A80" s="7"/>
      <c r="B80" s="3" t="s">
        <v>16</v>
      </c>
      <c r="C80" s="4"/>
      <c r="D80" s="4"/>
      <c r="E80" s="4"/>
      <c r="F80" s="6"/>
      <c r="G80" s="4"/>
      <c r="H80" s="4"/>
      <c r="I80" s="4"/>
      <c r="J80" s="4"/>
      <c r="K80" s="4"/>
    </row>
    <row r="81" spans="1:11" x14ac:dyDescent="0.2">
      <c r="A81" s="7"/>
      <c r="B81" s="3" t="s">
        <v>17</v>
      </c>
      <c r="C81" s="4"/>
      <c r="D81" s="4"/>
      <c r="E81" s="4"/>
      <c r="F81" s="6"/>
      <c r="G81" s="4"/>
      <c r="H81" s="4"/>
      <c r="I81" s="4"/>
      <c r="J81" s="4"/>
      <c r="K81" s="4"/>
    </row>
    <row r="82" spans="1:11" x14ac:dyDescent="0.2">
      <c r="A82" s="7"/>
      <c r="B82" s="3" t="s">
        <v>20</v>
      </c>
      <c r="C82" s="4"/>
      <c r="D82" s="4"/>
      <c r="E82" s="4"/>
      <c r="F82" s="6"/>
      <c r="G82" s="4"/>
      <c r="H82" s="4"/>
      <c r="I82" s="4"/>
      <c r="J82" s="4"/>
      <c r="K82" s="4"/>
    </row>
    <row r="83" spans="1:11" x14ac:dyDescent="0.2">
      <c r="A83" s="7"/>
      <c r="B83" s="3" t="s">
        <v>18</v>
      </c>
      <c r="C83" s="4"/>
      <c r="D83" s="4"/>
      <c r="E83" s="4"/>
      <c r="F83" s="6"/>
      <c r="G83" s="4"/>
      <c r="H83" s="4"/>
      <c r="I83" s="4"/>
      <c r="J83" s="4"/>
      <c r="K83" s="4"/>
    </row>
    <row r="84" spans="1:11" x14ac:dyDescent="0.2">
      <c r="A84" s="7"/>
      <c r="B84" s="3" t="s">
        <v>19</v>
      </c>
      <c r="C84" s="4"/>
      <c r="D84" s="4"/>
      <c r="E84" s="4"/>
      <c r="F84" s="6"/>
      <c r="G84" s="4"/>
      <c r="H84" s="4"/>
      <c r="I84" s="4"/>
      <c r="J84" s="4"/>
      <c r="K84" s="4"/>
    </row>
    <row r="85" spans="1:11" x14ac:dyDescent="0.2">
      <c r="A85" s="7"/>
      <c r="B85" s="3" t="s">
        <v>21</v>
      </c>
      <c r="C85" s="4"/>
      <c r="D85" s="4"/>
      <c r="E85" s="4"/>
      <c r="F85" s="6"/>
      <c r="G85" s="4"/>
      <c r="H85" s="4"/>
      <c r="I85" s="4"/>
      <c r="J85" s="4"/>
      <c r="K85" s="4"/>
    </row>
    <row r="86" spans="1:11" x14ac:dyDescent="0.2">
      <c r="A86" s="7"/>
      <c r="B86" s="3" t="s">
        <v>22</v>
      </c>
      <c r="C86" s="4"/>
      <c r="D86" s="4"/>
      <c r="E86" s="4"/>
      <c r="F86" s="6"/>
      <c r="G86" s="4"/>
      <c r="H86" s="4"/>
      <c r="I86" s="4"/>
      <c r="J86" s="4"/>
      <c r="K86" s="4"/>
    </row>
    <row r="87" spans="1:11" x14ac:dyDescent="0.2">
      <c r="A87" s="7"/>
      <c r="B87" s="3" t="s">
        <v>23</v>
      </c>
      <c r="C87" s="4"/>
      <c r="D87" s="4"/>
      <c r="E87" s="4"/>
      <c r="F87" s="6"/>
      <c r="G87" s="4"/>
      <c r="H87" s="4"/>
      <c r="I87" s="4"/>
      <c r="J87" s="4"/>
      <c r="K87" s="4"/>
    </row>
    <row r="88" spans="1:11" x14ac:dyDescent="0.2">
      <c r="A88" s="7"/>
      <c r="B88" s="3" t="s">
        <v>24</v>
      </c>
      <c r="C88" s="4"/>
      <c r="D88" s="4"/>
      <c r="E88" s="4"/>
      <c r="F88" s="6"/>
      <c r="G88" s="4"/>
      <c r="H88" s="4"/>
      <c r="I88" s="4"/>
      <c r="J88" s="4"/>
      <c r="K88" s="4"/>
    </row>
    <row r="89" spans="1:11" ht="15" x14ac:dyDescent="0.25">
      <c r="A89" s="7"/>
      <c r="B89" s="3" t="s">
        <v>25</v>
      </c>
      <c r="C89" s="8"/>
      <c r="D89" s="4"/>
      <c r="E89" s="4"/>
      <c r="F89" s="6"/>
      <c r="G89" s="4"/>
      <c r="H89" s="4"/>
      <c r="I89" s="4"/>
      <c r="J89" s="4"/>
      <c r="K89" s="4"/>
    </row>
    <row r="90" spans="1:11" x14ac:dyDescent="0.2">
      <c r="A90" s="7"/>
      <c r="B90" s="3" t="s">
        <v>26</v>
      </c>
      <c r="C90" s="4"/>
      <c r="D90" s="4"/>
      <c r="E90" s="4"/>
      <c r="F90" s="6"/>
      <c r="G90" s="4"/>
      <c r="H90" s="4"/>
      <c r="I90" s="4"/>
      <c r="J90" s="4"/>
      <c r="K90" s="4"/>
    </row>
    <row r="91" spans="1:11" x14ac:dyDescent="0.2">
      <c r="A91" s="9"/>
      <c r="B91" s="10" t="s">
        <v>9</v>
      </c>
      <c r="C91" s="22"/>
      <c r="D91" s="22"/>
      <c r="E91" s="22">
        <f>SUM(E78:E90)</f>
        <v>0</v>
      </c>
      <c r="F91" s="21"/>
      <c r="G91" s="22"/>
      <c r="H91" s="22"/>
      <c r="I91" s="22"/>
      <c r="J91" s="22"/>
      <c r="K91" s="22"/>
    </row>
    <row r="92" spans="1:11" x14ac:dyDescent="0.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</row>
    <row r="93" spans="1:11" x14ac:dyDescent="0.2">
      <c r="A93" s="2">
        <v>43374</v>
      </c>
      <c r="B93" s="3" t="s">
        <v>14</v>
      </c>
      <c r="C93" s="4"/>
      <c r="D93" s="4"/>
      <c r="E93" s="4"/>
      <c r="F93" s="6"/>
      <c r="G93" s="4"/>
      <c r="H93" s="4"/>
      <c r="I93" s="4"/>
      <c r="J93" s="4"/>
      <c r="K93" s="4"/>
    </row>
    <row r="94" spans="1:11" x14ac:dyDescent="0.2">
      <c r="A94" s="7"/>
      <c r="B94" s="3" t="s">
        <v>15</v>
      </c>
      <c r="C94" s="4"/>
      <c r="D94" s="4"/>
      <c r="E94" s="4"/>
      <c r="F94" s="6"/>
      <c r="G94" s="4"/>
      <c r="H94" s="4"/>
      <c r="I94" s="4"/>
      <c r="J94" s="4"/>
      <c r="K94" s="4"/>
    </row>
    <row r="95" spans="1:11" x14ac:dyDescent="0.2">
      <c r="A95" s="7"/>
      <c r="B95" s="3" t="s">
        <v>16</v>
      </c>
      <c r="C95" s="4"/>
      <c r="D95" s="4"/>
      <c r="E95" s="4"/>
      <c r="F95" s="6"/>
      <c r="G95" s="4"/>
      <c r="H95" s="4"/>
      <c r="I95" s="4"/>
      <c r="J95" s="4"/>
      <c r="K95" s="4"/>
    </row>
    <row r="96" spans="1:11" x14ac:dyDescent="0.2">
      <c r="A96" s="7"/>
      <c r="B96" s="3" t="s">
        <v>17</v>
      </c>
      <c r="C96" s="4"/>
      <c r="D96" s="4"/>
      <c r="E96" s="4"/>
      <c r="F96" s="6"/>
      <c r="G96" s="4"/>
      <c r="H96" s="4"/>
      <c r="I96" s="4"/>
      <c r="J96" s="4"/>
      <c r="K96" s="4"/>
    </row>
    <row r="97" spans="1:11" x14ac:dyDescent="0.2">
      <c r="A97" s="7"/>
      <c r="B97" s="3" t="s">
        <v>20</v>
      </c>
      <c r="C97" s="4"/>
      <c r="D97" s="4"/>
      <c r="E97" s="4"/>
      <c r="F97" s="6"/>
      <c r="G97" s="4"/>
      <c r="H97" s="4"/>
      <c r="I97" s="4"/>
      <c r="J97" s="4"/>
      <c r="K97" s="4"/>
    </row>
    <row r="98" spans="1:11" x14ac:dyDescent="0.2">
      <c r="A98" s="7"/>
      <c r="B98" s="3" t="s">
        <v>18</v>
      </c>
      <c r="C98" s="4"/>
      <c r="D98" s="4"/>
      <c r="E98" s="4"/>
      <c r="F98" s="6"/>
      <c r="G98" s="4"/>
      <c r="H98" s="4"/>
      <c r="I98" s="4"/>
      <c r="J98" s="4"/>
      <c r="K98" s="4"/>
    </row>
    <row r="99" spans="1:11" x14ac:dyDescent="0.2">
      <c r="A99" s="7"/>
      <c r="B99" s="3" t="s">
        <v>19</v>
      </c>
      <c r="C99" s="4"/>
      <c r="D99" s="4"/>
      <c r="E99" s="4"/>
      <c r="F99" s="6"/>
      <c r="G99" s="4"/>
      <c r="H99" s="4"/>
      <c r="I99" s="4"/>
      <c r="J99" s="4"/>
      <c r="K99" s="4"/>
    </row>
    <row r="100" spans="1:11" x14ac:dyDescent="0.2">
      <c r="A100" s="7"/>
      <c r="B100" s="3" t="s">
        <v>21</v>
      </c>
      <c r="C100" s="4"/>
      <c r="D100" s="4"/>
      <c r="E100" s="4"/>
      <c r="F100" s="6"/>
      <c r="G100" s="4"/>
      <c r="H100" s="4"/>
      <c r="I100" s="4"/>
      <c r="J100" s="4"/>
      <c r="K100" s="4"/>
    </row>
    <row r="101" spans="1:11" x14ac:dyDescent="0.2">
      <c r="A101" s="7"/>
      <c r="B101" s="3" t="s">
        <v>22</v>
      </c>
      <c r="C101" s="4"/>
      <c r="D101" s="4"/>
      <c r="E101" s="4"/>
      <c r="F101" s="6"/>
      <c r="G101" s="4"/>
      <c r="H101" s="4"/>
      <c r="I101" s="4"/>
      <c r="J101" s="4"/>
      <c r="K101" s="4"/>
    </row>
    <row r="102" spans="1:11" x14ac:dyDescent="0.2">
      <c r="A102" s="7"/>
      <c r="B102" s="3" t="s">
        <v>23</v>
      </c>
      <c r="C102" s="4"/>
      <c r="D102" s="4"/>
      <c r="E102" s="4"/>
      <c r="F102" s="6"/>
      <c r="G102" s="4"/>
      <c r="H102" s="4"/>
      <c r="I102" s="4"/>
      <c r="J102" s="4"/>
      <c r="K102" s="4"/>
    </row>
    <row r="103" spans="1:11" x14ac:dyDescent="0.2">
      <c r="A103" s="7"/>
      <c r="B103" s="3" t="s">
        <v>24</v>
      </c>
      <c r="C103" s="4"/>
      <c r="D103" s="4"/>
      <c r="E103" s="4"/>
      <c r="F103" s="6"/>
      <c r="G103" s="4"/>
      <c r="H103" s="4"/>
      <c r="I103" s="4"/>
      <c r="J103" s="4"/>
      <c r="K103" s="4"/>
    </row>
    <row r="104" spans="1:11" ht="15" x14ac:dyDescent="0.25">
      <c r="A104" s="7"/>
      <c r="B104" s="3" t="s">
        <v>25</v>
      </c>
      <c r="C104" s="8"/>
      <c r="D104" s="4"/>
      <c r="E104" s="4"/>
      <c r="F104" s="6"/>
      <c r="G104" s="4"/>
      <c r="H104" s="4"/>
      <c r="I104" s="4"/>
      <c r="J104" s="4"/>
      <c r="K104" s="4"/>
    </row>
    <row r="105" spans="1:11" x14ac:dyDescent="0.2">
      <c r="A105" s="7"/>
      <c r="B105" s="3" t="s">
        <v>26</v>
      </c>
      <c r="C105" s="4"/>
      <c r="D105" s="4"/>
      <c r="E105" s="4"/>
      <c r="F105" s="6"/>
      <c r="G105" s="4"/>
      <c r="H105" s="4"/>
      <c r="I105" s="4"/>
      <c r="J105" s="4"/>
      <c r="K105" s="4"/>
    </row>
    <row r="106" spans="1:11" x14ac:dyDescent="0.2">
      <c r="A106" s="9"/>
      <c r="B106" s="10" t="s">
        <v>9</v>
      </c>
      <c r="C106" s="22"/>
      <c r="D106" s="22"/>
      <c r="E106" s="22">
        <f>SUM(E93:E105)</f>
        <v>0</v>
      </c>
      <c r="F106" s="21"/>
      <c r="G106" s="22"/>
      <c r="H106" s="22"/>
      <c r="I106" s="22"/>
      <c r="J106" s="22"/>
      <c r="K106" s="22"/>
    </row>
    <row r="107" spans="1:11" x14ac:dyDescent="0.2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</row>
    <row r="108" spans="1:11" x14ac:dyDescent="0.2">
      <c r="A108" s="2">
        <v>43405</v>
      </c>
      <c r="B108" s="3" t="s">
        <v>14</v>
      </c>
      <c r="C108" s="4"/>
      <c r="D108" s="4"/>
      <c r="E108" s="4"/>
      <c r="F108" s="6"/>
      <c r="G108" s="4"/>
      <c r="H108" s="4"/>
      <c r="I108" s="4"/>
      <c r="J108" s="4"/>
      <c r="K108" s="4"/>
    </row>
    <row r="109" spans="1:11" x14ac:dyDescent="0.2">
      <c r="A109" s="7"/>
      <c r="B109" s="3" t="s">
        <v>15</v>
      </c>
      <c r="C109" s="4"/>
      <c r="D109" s="4"/>
      <c r="E109" s="4"/>
      <c r="F109" s="6"/>
      <c r="G109" s="4"/>
      <c r="H109" s="4"/>
      <c r="I109" s="4"/>
      <c r="J109" s="4"/>
      <c r="K109" s="4"/>
    </row>
    <row r="110" spans="1:11" x14ac:dyDescent="0.2">
      <c r="A110" s="7"/>
      <c r="B110" s="3" t="s">
        <v>16</v>
      </c>
      <c r="C110" s="4"/>
      <c r="D110" s="4"/>
      <c r="E110" s="4"/>
      <c r="F110" s="6"/>
      <c r="G110" s="4"/>
      <c r="H110" s="4"/>
      <c r="I110" s="4"/>
      <c r="J110" s="4"/>
      <c r="K110" s="4"/>
    </row>
    <row r="111" spans="1:11" x14ac:dyDescent="0.2">
      <c r="A111" s="7"/>
      <c r="B111" s="3" t="s">
        <v>17</v>
      </c>
      <c r="C111" s="4"/>
      <c r="D111" s="4"/>
      <c r="E111" s="4"/>
      <c r="F111" s="6"/>
      <c r="G111" s="4"/>
      <c r="H111" s="4"/>
      <c r="I111" s="4"/>
      <c r="J111" s="4"/>
      <c r="K111" s="4"/>
    </row>
    <row r="112" spans="1:11" x14ac:dyDescent="0.2">
      <c r="A112" s="7"/>
      <c r="B112" s="3" t="s">
        <v>20</v>
      </c>
      <c r="C112" s="4"/>
      <c r="D112" s="4"/>
      <c r="E112" s="4"/>
      <c r="F112" s="6"/>
      <c r="G112" s="4"/>
      <c r="H112" s="4"/>
      <c r="I112" s="4"/>
      <c r="J112" s="4"/>
      <c r="K112" s="4"/>
    </row>
    <row r="113" spans="1:11" x14ac:dyDescent="0.2">
      <c r="A113" s="7"/>
      <c r="B113" s="3" t="s">
        <v>18</v>
      </c>
      <c r="C113" s="4"/>
      <c r="D113" s="4"/>
      <c r="E113" s="4"/>
      <c r="F113" s="6"/>
      <c r="G113" s="4"/>
      <c r="H113" s="4"/>
      <c r="I113" s="4"/>
      <c r="J113" s="4"/>
      <c r="K113" s="4"/>
    </row>
    <row r="114" spans="1:11" x14ac:dyDescent="0.2">
      <c r="A114" s="7"/>
      <c r="B114" s="3" t="s">
        <v>19</v>
      </c>
      <c r="C114" s="4"/>
      <c r="D114" s="4"/>
      <c r="E114" s="4"/>
      <c r="F114" s="6"/>
      <c r="G114" s="4"/>
      <c r="H114" s="4"/>
      <c r="I114" s="4"/>
      <c r="J114" s="4"/>
      <c r="K114" s="4"/>
    </row>
    <row r="115" spans="1:11" x14ac:dyDescent="0.2">
      <c r="A115" s="7"/>
      <c r="B115" s="3" t="s">
        <v>21</v>
      </c>
      <c r="C115" s="4"/>
      <c r="D115" s="4"/>
      <c r="E115" s="4"/>
      <c r="F115" s="6"/>
      <c r="G115" s="4"/>
      <c r="H115" s="4"/>
      <c r="I115" s="4"/>
      <c r="J115" s="4"/>
      <c r="K115" s="4"/>
    </row>
    <row r="116" spans="1:11" x14ac:dyDescent="0.2">
      <c r="A116" s="7"/>
      <c r="B116" s="3" t="s">
        <v>22</v>
      </c>
      <c r="C116" s="4"/>
      <c r="D116" s="4"/>
      <c r="E116" s="4"/>
      <c r="F116" s="6"/>
      <c r="G116" s="4"/>
      <c r="H116" s="4"/>
      <c r="I116" s="4"/>
      <c r="J116" s="4"/>
      <c r="K116" s="4"/>
    </row>
    <row r="117" spans="1:11" x14ac:dyDescent="0.2">
      <c r="A117" s="7"/>
      <c r="B117" s="3" t="s">
        <v>23</v>
      </c>
      <c r="C117" s="4"/>
      <c r="D117" s="4"/>
      <c r="E117" s="4"/>
      <c r="F117" s="6"/>
      <c r="G117" s="4"/>
      <c r="H117" s="4"/>
      <c r="I117" s="4"/>
      <c r="J117" s="4"/>
      <c r="K117" s="4"/>
    </row>
    <row r="118" spans="1:11" x14ac:dyDescent="0.2">
      <c r="A118" s="7"/>
      <c r="B118" s="3" t="s">
        <v>24</v>
      </c>
      <c r="C118" s="4"/>
      <c r="D118" s="4"/>
      <c r="E118" s="4"/>
      <c r="F118" s="6"/>
      <c r="G118" s="4"/>
      <c r="H118" s="4"/>
      <c r="I118" s="4"/>
      <c r="J118" s="4"/>
      <c r="K118" s="4"/>
    </row>
    <row r="119" spans="1:11" ht="15" x14ac:dyDescent="0.25">
      <c r="A119" s="7"/>
      <c r="B119" s="3" t="s">
        <v>25</v>
      </c>
      <c r="C119" s="8"/>
      <c r="D119" s="4"/>
      <c r="E119" s="4"/>
      <c r="F119" s="6"/>
      <c r="G119" s="4"/>
      <c r="H119" s="4"/>
      <c r="I119" s="4"/>
      <c r="J119" s="4"/>
      <c r="K119" s="4"/>
    </row>
    <row r="120" spans="1:11" x14ac:dyDescent="0.2">
      <c r="A120" s="7"/>
      <c r="B120" s="3" t="s">
        <v>26</v>
      </c>
      <c r="C120" s="4"/>
      <c r="D120" s="4"/>
      <c r="E120" s="4"/>
      <c r="F120" s="6"/>
      <c r="G120" s="4"/>
      <c r="H120" s="4"/>
      <c r="I120" s="4"/>
      <c r="J120" s="4"/>
      <c r="K120" s="4"/>
    </row>
    <row r="121" spans="1:11" x14ac:dyDescent="0.2">
      <c r="A121" s="9"/>
      <c r="B121" s="10" t="s">
        <v>9</v>
      </c>
      <c r="C121" s="22"/>
      <c r="D121" s="22"/>
      <c r="E121" s="22">
        <f>SUM(E108:E120)</f>
        <v>0</v>
      </c>
      <c r="F121" s="21"/>
      <c r="G121" s="22"/>
      <c r="H121" s="22"/>
      <c r="I121" s="22"/>
      <c r="J121" s="22"/>
      <c r="K121" s="22"/>
    </row>
    <row r="122" spans="1:11" x14ac:dyDescent="0.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</row>
  </sheetData>
  <mergeCells count="8">
    <mergeCell ref="A63:A75"/>
    <mergeCell ref="A78:A90"/>
    <mergeCell ref="A93:A105"/>
    <mergeCell ref="A108:A120"/>
    <mergeCell ref="A3:A15"/>
    <mergeCell ref="A18:A30"/>
    <mergeCell ref="A33:A45"/>
    <mergeCell ref="A48:A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1"/>
  <sheetViews>
    <sheetView showGridLines="0" tabSelected="1" zoomScale="115" zoomScaleNormal="115" workbookViewId="0">
      <selection activeCell="D13" sqref="D13"/>
    </sheetView>
  </sheetViews>
  <sheetFormatPr baseColWidth="10" defaultRowHeight="11.25" x14ac:dyDescent="0.2"/>
  <cols>
    <col min="1" max="1" width="1.42578125" style="14" customWidth="1"/>
    <col min="2" max="2" width="62.7109375" style="14" bestFit="1" customWidth="1"/>
    <col min="3" max="14" width="9.28515625" style="14" customWidth="1"/>
    <col min="15" max="15" width="10.42578125" style="14" bestFit="1" customWidth="1"/>
    <col min="16" max="16384" width="11.42578125" style="14"/>
  </cols>
  <sheetData>
    <row r="1" spans="2:14" ht="35.25" customHeight="1" x14ac:dyDescent="0.2">
      <c r="B1" s="11"/>
      <c r="C1" s="12">
        <v>43191</v>
      </c>
      <c r="D1" s="12">
        <v>43221</v>
      </c>
      <c r="E1" s="12">
        <v>43252</v>
      </c>
      <c r="F1" s="12">
        <v>43282</v>
      </c>
      <c r="G1" s="12">
        <v>43313</v>
      </c>
      <c r="H1" s="12">
        <v>43344</v>
      </c>
      <c r="I1" s="12">
        <v>43374</v>
      </c>
      <c r="J1" s="12">
        <v>43405</v>
      </c>
      <c r="K1" s="12">
        <v>43435</v>
      </c>
      <c r="L1" s="12">
        <v>43466</v>
      </c>
      <c r="M1" s="12">
        <v>43497</v>
      </c>
      <c r="N1" s="13"/>
    </row>
    <row r="2" spans="2:14" x14ac:dyDescent="0.2">
      <c r="B2" s="20" t="s">
        <v>10</v>
      </c>
      <c r="C2" s="15">
        <f t="shared" ref="C2:M2" si="0">SUM(C3:C5)</f>
        <v>11274</v>
      </c>
      <c r="D2" s="15">
        <f t="shared" si="0"/>
        <v>9056</v>
      </c>
      <c r="E2" s="15">
        <f t="shared" si="0"/>
        <v>8798</v>
      </c>
      <c r="F2" s="15">
        <f t="shared" si="0"/>
        <v>8201</v>
      </c>
      <c r="G2" s="15">
        <f t="shared" si="0"/>
        <v>0</v>
      </c>
      <c r="H2" s="15">
        <f t="shared" si="0"/>
        <v>0</v>
      </c>
      <c r="I2" s="15">
        <f t="shared" si="0"/>
        <v>0</v>
      </c>
      <c r="J2" s="15">
        <f t="shared" si="0"/>
        <v>0</v>
      </c>
      <c r="K2" s="15">
        <f t="shared" si="0"/>
        <v>0</v>
      </c>
      <c r="L2" s="15">
        <f t="shared" si="0"/>
        <v>0</v>
      </c>
      <c r="M2" s="15">
        <f t="shared" si="0"/>
        <v>0</v>
      </c>
      <c r="N2" s="16"/>
    </row>
    <row r="3" spans="2:14" x14ac:dyDescent="0.2">
      <c r="B3" s="17" t="s">
        <v>11</v>
      </c>
      <c r="C3" s="18">
        <v>6417</v>
      </c>
      <c r="D3" s="18">
        <v>4328</v>
      </c>
      <c r="E3" s="18">
        <v>3611</v>
      </c>
      <c r="F3" s="18">
        <f>'Vol de Ref'!E48+'Vol de Ref'!E52+'Vol de Ref'!E60</f>
        <v>4836</v>
      </c>
      <c r="G3" s="18"/>
      <c r="H3" s="18"/>
      <c r="I3" s="18"/>
      <c r="J3" s="18"/>
      <c r="K3" s="18"/>
      <c r="L3" s="18"/>
      <c r="M3" s="18"/>
      <c r="N3" s="19"/>
    </row>
    <row r="4" spans="2:14" x14ac:dyDescent="0.2">
      <c r="B4" s="17" t="s">
        <v>12</v>
      </c>
      <c r="C4" s="18">
        <v>581</v>
      </c>
      <c r="D4" s="18">
        <v>549</v>
      </c>
      <c r="E4" s="18">
        <v>652</v>
      </c>
      <c r="F4" s="18">
        <f>'Vol de Ref'!E50+'Vol de Ref'!E51+'Vol de Ref'!E56</f>
        <v>464</v>
      </c>
      <c r="G4" s="18"/>
      <c r="H4" s="18"/>
      <c r="I4" s="18"/>
      <c r="J4" s="18"/>
      <c r="K4" s="18"/>
      <c r="L4" s="18"/>
      <c r="M4" s="18"/>
      <c r="N4" s="19"/>
    </row>
    <row r="5" spans="2:14" x14ac:dyDescent="0.2">
      <c r="B5" s="17" t="s">
        <v>13</v>
      </c>
      <c r="C5" s="18">
        <v>4276</v>
      </c>
      <c r="D5" s="18">
        <v>4179</v>
      </c>
      <c r="E5" s="18">
        <v>4535</v>
      </c>
      <c r="F5" s="18">
        <f>'Vol de Ref'!E57+'Vol de Ref'!E58+'Vol de Ref'!E59+'Vol de Ref'!E49+'Vol de Ref'!E53+'Vol de Ref'!E54+'Vol de Ref'!E55</f>
        <v>2901</v>
      </c>
      <c r="G5" s="18"/>
      <c r="H5" s="18"/>
      <c r="I5" s="18"/>
      <c r="J5" s="18"/>
      <c r="K5" s="18"/>
      <c r="L5" s="18"/>
      <c r="M5" s="18"/>
      <c r="N5" s="19"/>
    </row>
    <row r="6" spans="2:14" x14ac:dyDescent="0.2">
      <c r="B6" s="29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2:14" x14ac:dyDescent="0.2">
      <c r="B7" s="29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2:14" x14ac:dyDescent="0.2">
      <c r="B8" s="29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2:14" x14ac:dyDescent="0.2">
      <c r="B9" s="29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2:14" x14ac:dyDescent="0.2">
      <c r="B10" s="29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2:14" x14ac:dyDescent="0.2">
      <c r="B11" s="29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</row>
    <row r="12" spans="2:14" x14ac:dyDescent="0.2">
      <c r="B12" s="29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2:14" x14ac:dyDescent="0.2">
      <c r="B13" s="29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2:14" x14ac:dyDescent="0.2">
      <c r="B14" s="29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2:14" x14ac:dyDescent="0.2">
      <c r="B15" s="30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2:14" x14ac:dyDescent="0.2">
      <c r="B16" s="29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2:14" x14ac:dyDescent="0.2">
      <c r="B17" s="29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2:14" x14ac:dyDescent="0.2">
      <c r="B18" s="29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2:14" x14ac:dyDescent="0.2">
      <c r="B19" s="2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2:14" x14ac:dyDescent="0.2">
      <c r="B20" s="29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2:14" x14ac:dyDescent="0.2"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</row>
    <row r="22" spans="2:14" x14ac:dyDescent="0.2"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x14ac:dyDescent="0.2"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2:14" x14ac:dyDescent="0.2"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2:14" x14ac:dyDescent="0.2">
      <c r="B25" s="29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</row>
    <row r="26" spans="2:14" x14ac:dyDescent="0.2"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2:14" x14ac:dyDescent="0.2"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2:14" x14ac:dyDescent="0.2"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2:14" x14ac:dyDescent="0.2"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2:14" x14ac:dyDescent="0.2"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2:14" x14ac:dyDescent="0.2">
      <c r="B31" s="29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Vol de Ref</vt:lpstr>
      <vt:lpstr>Tableau 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basses, steve</dc:creator>
  <cp:lastModifiedBy>basses, steve</cp:lastModifiedBy>
  <dcterms:created xsi:type="dcterms:W3CDTF">2018-08-02T15:00:57Z</dcterms:created>
  <dcterms:modified xsi:type="dcterms:W3CDTF">2018-08-02T15:37:17Z</dcterms:modified>
</cp:coreProperties>
</file>